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Magnimetrics\0. Blog Posts\Working Capital Analysis\"/>
    </mc:Choice>
  </mc:AlternateContent>
  <xr:revisionPtr revIDLastSave="0" documentId="13_ncr:1_{A569F805-2249-4E01-B65C-07DAB8405333}" xr6:coauthVersionLast="45" xr6:coauthVersionMax="45" xr10:uidLastSave="{00000000-0000-0000-0000-000000000000}"/>
  <bookViews>
    <workbookView xWindow="-120" yWindow="-120" windowWidth="29040" windowHeight="15990" xr2:uid="{0FFBCAE8-F342-42EE-8318-A6BF7C7519FE}"/>
  </bookViews>
  <sheets>
    <sheet name="WC-Analysis" sheetId="1" r:id="rId1"/>
    <sheet name="Receivables" sheetId="2" r:id="rId2"/>
    <sheet name="Payables" sheetId="3" r:id="rId3"/>
  </sheets>
  <calcPr calcId="191029"/>
  <pivotCaches>
    <pivotCache cacheId="2" r:id="rId4"/>
    <pivotCache cacheId="5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1" l="1"/>
  <c r="F22" i="1"/>
  <c r="G22" i="1" s="1"/>
  <c r="H22" i="1" s="1"/>
  <c r="I22" i="1" s="1"/>
  <c r="J22" i="1" s="1"/>
  <c r="K22" i="1" s="1"/>
  <c r="L22" i="1" s="1"/>
  <c r="M22" i="1" s="1"/>
  <c r="N22" i="1" s="1"/>
  <c r="O22" i="1" s="1"/>
  <c r="P22" i="1" s="1"/>
  <c r="Q22" i="1" s="1"/>
  <c r="R22" i="1" s="1"/>
  <c r="S22" i="1" s="1"/>
  <c r="T22" i="1" s="1"/>
  <c r="U22" i="1" s="1"/>
  <c r="C22" i="1"/>
  <c r="D22" i="1" s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E11" i="1"/>
  <c r="F11" i="1"/>
  <c r="G11" i="1"/>
  <c r="H11" i="1"/>
  <c r="H13" i="1" s="1"/>
  <c r="I11" i="1"/>
  <c r="I13" i="1" s="1"/>
  <c r="J11" i="1"/>
  <c r="J13" i="1" s="1"/>
  <c r="K11" i="1"/>
  <c r="L11" i="1"/>
  <c r="M11" i="1"/>
  <c r="N11" i="1"/>
  <c r="O11" i="1"/>
  <c r="P11" i="1"/>
  <c r="P13" i="1" s="1"/>
  <c r="Q11" i="1"/>
  <c r="Q13" i="1" s="1"/>
  <c r="R11" i="1"/>
  <c r="R13" i="1" s="1"/>
  <c r="S11" i="1"/>
  <c r="T11" i="1"/>
  <c r="U11" i="1"/>
  <c r="D11" i="1"/>
  <c r="D12" i="1"/>
  <c r="F13" i="1"/>
  <c r="G13" i="1"/>
  <c r="D10" i="1"/>
  <c r="E10" i="1" s="1"/>
  <c r="F10" i="1" s="1"/>
  <c r="G10" i="1" s="1"/>
  <c r="H10" i="1" s="1"/>
  <c r="I10" i="1" s="1"/>
  <c r="J10" i="1" s="1"/>
  <c r="K10" i="1" s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E1001" i="3"/>
  <c r="E1000" i="3"/>
  <c r="E999" i="3"/>
  <c r="E998" i="3"/>
  <c r="E997" i="3"/>
  <c r="E996" i="3"/>
  <c r="E995" i="3"/>
  <c r="E994" i="3"/>
  <c r="E993" i="3"/>
  <c r="E992" i="3"/>
  <c r="E991" i="3"/>
  <c r="E990" i="3"/>
  <c r="E989" i="3"/>
  <c r="E988" i="3"/>
  <c r="E987" i="3"/>
  <c r="E986" i="3"/>
  <c r="E985" i="3"/>
  <c r="E984" i="3"/>
  <c r="E983" i="3"/>
  <c r="E982" i="3"/>
  <c r="E981" i="3"/>
  <c r="E980" i="3"/>
  <c r="E979" i="3"/>
  <c r="E978" i="3"/>
  <c r="E977" i="3"/>
  <c r="E976" i="3"/>
  <c r="E975" i="3"/>
  <c r="E974" i="3"/>
  <c r="E973" i="3"/>
  <c r="E972" i="3"/>
  <c r="E971" i="3"/>
  <c r="E970" i="3"/>
  <c r="E969" i="3"/>
  <c r="E968" i="3"/>
  <c r="E967" i="3"/>
  <c r="E966" i="3"/>
  <c r="E965" i="3"/>
  <c r="E964" i="3"/>
  <c r="E963" i="3"/>
  <c r="E962" i="3"/>
  <c r="E961" i="3"/>
  <c r="E960" i="3"/>
  <c r="E959" i="3"/>
  <c r="E958" i="3"/>
  <c r="E957" i="3"/>
  <c r="E956" i="3"/>
  <c r="E955" i="3"/>
  <c r="E954" i="3"/>
  <c r="E953" i="3"/>
  <c r="E952" i="3"/>
  <c r="E951" i="3"/>
  <c r="E950" i="3"/>
  <c r="E949" i="3"/>
  <c r="E948" i="3"/>
  <c r="E947" i="3"/>
  <c r="E946" i="3"/>
  <c r="E945" i="3"/>
  <c r="E944" i="3"/>
  <c r="E943" i="3"/>
  <c r="E942" i="3"/>
  <c r="E941" i="3"/>
  <c r="E940" i="3"/>
  <c r="E939" i="3"/>
  <c r="E938" i="3"/>
  <c r="E937" i="3"/>
  <c r="E936" i="3"/>
  <c r="E935" i="3"/>
  <c r="E934" i="3"/>
  <c r="E933" i="3"/>
  <c r="E932" i="3"/>
  <c r="E931" i="3"/>
  <c r="E930" i="3"/>
  <c r="E929" i="3"/>
  <c r="E928" i="3"/>
  <c r="E927" i="3"/>
  <c r="E926" i="3"/>
  <c r="E925" i="3"/>
  <c r="E924" i="3"/>
  <c r="E923" i="3"/>
  <c r="E922" i="3"/>
  <c r="E921" i="3"/>
  <c r="E920" i="3"/>
  <c r="E919" i="3"/>
  <c r="E918" i="3"/>
  <c r="E917" i="3"/>
  <c r="E916" i="3"/>
  <c r="E915" i="3"/>
  <c r="E914" i="3"/>
  <c r="E913" i="3"/>
  <c r="E912" i="3"/>
  <c r="E911" i="3"/>
  <c r="E910" i="3"/>
  <c r="E909" i="3"/>
  <c r="E908" i="3"/>
  <c r="E907" i="3"/>
  <c r="E906" i="3"/>
  <c r="E905" i="3"/>
  <c r="E904" i="3"/>
  <c r="E903" i="3"/>
  <c r="E902" i="3"/>
  <c r="E901" i="3"/>
  <c r="E900" i="3"/>
  <c r="E899" i="3"/>
  <c r="E898" i="3"/>
  <c r="E897" i="3"/>
  <c r="E896" i="3"/>
  <c r="E895" i="3"/>
  <c r="E894" i="3"/>
  <c r="E893" i="3"/>
  <c r="E892" i="3"/>
  <c r="E891" i="3"/>
  <c r="E890" i="3"/>
  <c r="E889" i="3"/>
  <c r="E888" i="3"/>
  <c r="E887" i="3"/>
  <c r="E886" i="3"/>
  <c r="E885" i="3"/>
  <c r="E884" i="3"/>
  <c r="E883" i="3"/>
  <c r="E882" i="3"/>
  <c r="E881" i="3"/>
  <c r="E880" i="3"/>
  <c r="E879" i="3"/>
  <c r="E878" i="3"/>
  <c r="E877" i="3"/>
  <c r="E876" i="3"/>
  <c r="E875" i="3"/>
  <c r="E874" i="3"/>
  <c r="E873" i="3"/>
  <c r="E872" i="3"/>
  <c r="E871" i="3"/>
  <c r="E870" i="3"/>
  <c r="E869" i="3"/>
  <c r="E868" i="3"/>
  <c r="E867" i="3"/>
  <c r="E866" i="3"/>
  <c r="E865" i="3"/>
  <c r="E864" i="3"/>
  <c r="E863" i="3"/>
  <c r="E862" i="3"/>
  <c r="E861" i="3"/>
  <c r="E860" i="3"/>
  <c r="E859" i="3"/>
  <c r="E858" i="3"/>
  <c r="E857" i="3"/>
  <c r="E856" i="3"/>
  <c r="E855" i="3"/>
  <c r="E854" i="3"/>
  <c r="E853" i="3"/>
  <c r="E852" i="3"/>
  <c r="E851" i="3"/>
  <c r="E850" i="3"/>
  <c r="E849" i="3"/>
  <c r="E848" i="3"/>
  <c r="E847" i="3"/>
  <c r="E846" i="3"/>
  <c r="E845" i="3"/>
  <c r="E844" i="3"/>
  <c r="E843" i="3"/>
  <c r="E842" i="3"/>
  <c r="E841" i="3"/>
  <c r="E840" i="3"/>
  <c r="E839" i="3"/>
  <c r="E838" i="3"/>
  <c r="E837" i="3"/>
  <c r="E836" i="3"/>
  <c r="E835" i="3"/>
  <c r="E834" i="3"/>
  <c r="E833" i="3"/>
  <c r="E832" i="3"/>
  <c r="E831" i="3"/>
  <c r="E830" i="3"/>
  <c r="E829" i="3"/>
  <c r="E828" i="3"/>
  <c r="E827" i="3"/>
  <c r="E826" i="3"/>
  <c r="E825" i="3"/>
  <c r="E824" i="3"/>
  <c r="E823" i="3"/>
  <c r="E822" i="3"/>
  <c r="E821" i="3"/>
  <c r="E820" i="3"/>
  <c r="E819" i="3"/>
  <c r="E818" i="3"/>
  <c r="E817" i="3"/>
  <c r="E816" i="3"/>
  <c r="E815" i="3"/>
  <c r="E814" i="3"/>
  <c r="E813" i="3"/>
  <c r="E812" i="3"/>
  <c r="E811" i="3"/>
  <c r="E810" i="3"/>
  <c r="E809" i="3"/>
  <c r="E808" i="3"/>
  <c r="E807" i="3"/>
  <c r="E806" i="3"/>
  <c r="E805" i="3"/>
  <c r="E804" i="3"/>
  <c r="E803" i="3"/>
  <c r="E802" i="3"/>
  <c r="E801" i="3"/>
  <c r="E800" i="3"/>
  <c r="E799" i="3"/>
  <c r="E798" i="3"/>
  <c r="E797" i="3"/>
  <c r="E796" i="3"/>
  <c r="E795" i="3"/>
  <c r="E794" i="3"/>
  <c r="E793" i="3"/>
  <c r="E792" i="3"/>
  <c r="E791" i="3"/>
  <c r="E790" i="3"/>
  <c r="E789" i="3"/>
  <c r="E788" i="3"/>
  <c r="E787" i="3"/>
  <c r="E786" i="3"/>
  <c r="E785" i="3"/>
  <c r="E784" i="3"/>
  <c r="E783" i="3"/>
  <c r="E782" i="3"/>
  <c r="E781" i="3"/>
  <c r="E780" i="3"/>
  <c r="E779" i="3"/>
  <c r="E778" i="3"/>
  <c r="E777" i="3"/>
  <c r="E776" i="3"/>
  <c r="E775" i="3"/>
  <c r="E774" i="3"/>
  <c r="E773" i="3"/>
  <c r="E772" i="3"/>
  <c r="E771" i="3"/>
  <c r="E770" i="3"/>
  <c r="E769" i="3"/>
  <c r="E768" i="3"/>
  <c r="E767" i="3"/>
  <c r="E766" i="3"/>
  <c r="E765" i="3"/>
  <c r="E764" i="3"/>
  <c r="E763" i="3"/>
  <c r="E762" i="3"/>
  <c r="E761" i="3"/>
  <c r="E760" i="3"/>
  <c r="E759" i="3"/>
  <c r="E758" i="3"/>
  <c r="E757" i="3"/>
  <c r="E756" i="3"/>
  <c r="E755" i="3"/>
  <c r="E754" i="3"/>
  <c r="E753" i="3"/>
  <c r="E752" i="3"/>
  <c r="E751" i="3"/>
  <c r="E750" i="3"/>
  <c r="E749" i="3"/>
  <c r="E748" i="3"/>
  <c r="E747" i="3"/>
  <c r="E746" i="3"/>
  <c r="E745" i="3"/>
  <c r="E744" i="3"/>
  <c r="E743" i="3"/>
  <c r="E742" i="3"/>
  <c r="E741" i="3"/>
  <c r="E740" i="3"/>
  <c r="E739" i="3"/>
  <c r="E738" i="3"/>
  <c r="E737" i="3"/>
  <c r="E736" i="3"/>
  <c r="E735" i="3"/>
  <c r="E734" i="3"/>
  <c r="E733" i="3"/>
  <c r="E732" i="3"/>
  <c r="E731" i="3"/>
  <c r="E730" i="3"/>
  <c r="E729" i="3"/>
  <c r="E728" i="3"/>
  <c r="E727" i="3"/>
  <c r="E726" i="3"/>
  <c r="E725" i="3"/>
  <c r="E724" i="3"/>
  <c r="E723" i="3"/>
  <c r="E722" i="3"/>
  <c r="E721" i="3"/>
  <c r="E720" i="3"/>
  <c r="E719" i="3"/>
  <c r="E718" i="3"/>
  <c r="E717" i="3"/>
  <c r="E716" i="3"/>
  <c r="E715" i="3"/>
  <c r="E714" i="3"/>
  <c r="E713" i="3"/>
  <c r="E712" i="3"/>
  <c r="E711" i="3"/>
  <c r="E710" i="3"/>
  <c r="E709" i="3"/>
  <c r="E708" i="3"/>
  <c r="E707" i="3"/>
  <c r="E706" i="3"/>
  <c r="E705" i="3"/>
  <c r="E704" i="3"/>
  <c r="E703" i="3"/>
  <c r="E702" i="3"/>
  <c r="E701" i="3"/>
  <c r="E700" i="3"/>
  <c r="E699" i="3"/>
  <c r="E698" i="3"/>
  <c r="E697" i="3"/>
  <c r="E696" i="3"/>
  <c r="E695" i="3"/>
  <c r="E694" i="3"/>
  <c r="E693" i="3"/>
  <c r="E692" i="3"/>
  <c r="E691" i="3"/>
  <c r="E690" i="3"/>
  <c r="E689" i="3"/>
  <c r="E688" i="3"/>
  <c r="E687" i="3"/>
  <c r="E686" i="3"/>
  <c r="E685" i="3"/>
  <c r="E684" i="3"/>
  <c r="E683" i="3"/>
  <c r="E682" i="3"/>
  <c r="E681" i="3"/>
  <c r="E680" i="3"/>
  <c r="E679" i="3"/>
  <c r="E678" i="3"/>
  <c r="E677" i="3"/>
  <c r="E676" i="3"/>
  <c r="E675" i="3"/>
  <c r="E674" i="3"/>
  <c r="E673" i="3"/>
  <c r="E672" i="3"/>
  <c r="E671" i="3"/>
  <c r="E670" i="3"/>
  <c r="E669" i="3"/>
  <c r="E668" i="3"/>
  <c r="E667" i="3"/>
  <c r="E666" i="3"/>
  <c r="E665" i="3"/>
  <c r="E664" i="3"/>
  <c r="E663" i="3"/>
  <c r="E662" i="3"/>
  <c r="E661" i="3"/>
  <c r="E660" i="3"/>
  <c r="E659" i="3"/>
  <c r="E658" i="3"/>
  <c r="E657" i="3"/>
  <c r="E656" i="3"/>
  <c r="E655" i="3"/>
  <c r="E654" i="3"/>
  <c r="E653" i="3"/>
  <c r="E652" i="3"/>
  <c r="E651" i="3"/>
  <c r="E650" i="3"/>
  <c r="E649" i="3"/>
  <c r="E648" i="3"/>
  <c r="E647" i="3"/>
  <c r="E646" i="3"/>
  <c r="E645" i="3"/>
  <c r="E644" i="3"/>
  <c r="E643" i="3"/>
  <c r="E642" i="3"/>
  <c r="E641" i="3"/>
  <c r="E640" i="3"/>
  <c r="E639" i="3"/>
  <c r="E638" i="3"/>
  <c r="E637" i="3"/>
  <c r="E636" i="3"/>
  <c r="E635" i="3"/>
  <c r="E634" i="3"/>
  <c r="E633" i="3"/>
  <c r="E632" i="3"/>
  <c r="E631" i="3"/>
  <c r="E630" i="3"/>
  <c r="E629" i="3"/>
  <c r="E628" i="3"/>
  <c r="E627" i="3"/>
  <c r="E626" i="3"/>
  <c r="E625" i="3"/>
  <c r="E624" i="3"/>
  <c r="E623" i="3"/>
  <c r="E622" i="3"/>
  <c r="E621" i="3"/>
  <c r="E620" i="3"/>
  <c r="E619" i="3"/>
  <c r="E618" i="3"/>
  <c r="E617" i="3"/>
  <c r="E616" i="3"/>
  <c r="E615" i="3"/>
  <c r="E614" i="3"/>
  <c r="E613" i="3"/>
  <c r="E612" i="3"/>
  <c r="E611" i="3"/>
  <c r="E610" i="3"/>
  <c r="E609" i="3"/>
  <c r="E608" i="3"/>
  <c r="E607" i="3"/>
  <c r="E606" i="3"/>
  <c r="E605" i="3"/>
  <c r="E604" i="3"/>
  <c r="E603" i="3"/>
  <c r="E602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9" i="3"/>
  <c r="E588" i="3"/>
  <c r="E587" i="3"/>
  <c r="E586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3" i="3"/>
  <c r="E572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9" i="3"/>
  <c r="E558" i="3"/>
  <c r="E557" i="3"/>
  <c r="E556" i="3"/>
  <c r="E555" i="3"/>
  <c r="E554" i="3"/>
  <c r="E553" i="3"/>
  <c r="E552" i="3"/>
  <c r="E551" i="3"/>
  <c r="E550" i="3"/>
  <c r="E549" i="3"/>
  <c r="E548" i="3"/>
  <c r="E547" i="3"/>
  <c r="E546" i="3"/>
  <c r="E545" i="3"/>
  <c r="E544" i="3"/>
  <c r="E543" i="3"/>
  <c r="E542" i="3"/>
  <c r="E541" i="3"/>
  <c r="E540" i="3"/>
  <c r="E539" i="3"/>
  <c r="E538" i="3"/>
  <c r="E537" i="3"/>
  <c r="E536" i="3"/>
  <c r="E535" i="3"/>
  <c r="E534" i="3"/>
  <c r="E533" i="3"/>
  <c r="E532" i="3"/>
  <c r="E531" i="3"/>
  <c r="E530" i="3"/>
  <c r="E529" i="3"/>
  <c r="E528" i="3"/>
  <c r="E527" i="3"/>
  <c r="E526" i="3"/>
  <c r="E525" i="3"/>
  <c r="E524" i="3"/>
  <c r="E523" i="3"/>
  <c r="E522" i="3"/>
  <c r="E521" i="3"/>
  <c r="E520" i="3"/>
  <c r="E519" i="3"/>
  <c r="E518" i="3"/>
  <c r="E517" i="3"/>
  <c r="E516" i="3"/>
  <c r="E515" i="3"/>
  <c r="E514" i="3"/>
  <c r="E513" i="3"/>
  <c r="E512" i="3"/>
  <c r="E511" i="3"/>
  <c r="E510" i="3"/>
  <c r="E509" i="3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3" i="3"/>
  <c r="E482" i="3"/>
  <c r="E481" i="3"/>
  <c r="E480" i="3"/>
  <c r="E479" i="3"/>
  <c r="E478" i="3"/>
  <c r="E477" i="3"/>
  <c r="E476" i="3"/>
  <c r="E475" i="3"/>
  <c r="E474" i="3"/>
  <c r="E473" i="3"/>
  <c r="E472" i="3"/>
  <c r="E471" i="3"/>
  <c r="E470" i="3"/>
  <c r="E469" i="3"/>
  <c r="E468" i="3"/>
  <c r="E467" i="3"/>
  <c r="E466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S13" i="1" l="1"/>
  <c r="U13" i="1"/>
  <c r="M13" i="1"/>
  <c r="E13" i="1"/>
  <c r="K13" i="1"/>
  <c r="O13" i="1"/>
  <c r="N13" i="1"/>
  <c r="T13" i="1"/>
  <c r="L13" i="1"/>
  <c r="D13" i="1"/>
  <c r="D15" i="1" l="1"/>
  <c r="E15" i="1" s="1"/>
  <c r="F15" i="1" s="1"/>
  <c r="G15" i="1" s="1"/>
  <c r="H15" i="1" s="1"/>
  <c r="I15" i="1" s="1"/>
  <c r="J15" i="1" s="1"/>
  <c r="K15" i="1" s="1"/>
  <c r="L15" i="1" s="1"/>
  <c r="M15" i="1" s="1"/>
  <c r="N15" i="1" s="1"/>
  <c r="O15" i="1" s="1"/>
  <c r="P15" i="1" s="1"/>
  <c r="Q15" i="1" s="1"/>
  <c r="R15" i="1" s="1"/>
  <c r="S15" i="1" s="1"/>
  <c r="T15" i="1" s="1"/>
  <c r="U15" i="1" s="1"/>
</calcChain>
</file>

<file path=xl/sharedStrings.xml><?xml version="1.0" encoding="utf-8"?>
<sst xmlns="http://schemas.openxmlformats.org/spreadsheetml/2006/main" count="2030" uniqueCount="1350">
  <si>
    <t>Working Capital Analysis</t>
  </si>
  <si>
    <t>Magnimetrics</t>
  </si>
  <si>
    <t>in EUR</t>
  </si>
  <si>
    <t>id</t>
  </si>
  <si>
    <t>client</t>
  </si>
  <si>
    <t>amount</t>
  </si>
  <si>
    <t>date-due</t>
  </si>
  <si>
    <t>Murazik Group</t>
  </si>
  <si>
    <t>Lang Inc</t>
  </si>
  <si>
    <t>Conroy LLC</t>
  </si>
  <si>
    <t>Leffler LLC</t>
  </si>
  <si>
    <t>Hills Group</t>
  </si>
  <si>
    <t>Paucek Group</t>
  </si>
  <si>
    <t>Abernathy LLC</t>
  </si>
  <si>
    <t>Russel and Sons</t>
  </si>
  <si>
    <t>Herzog and Sons</t>
  </si>
  <si>
    <t>Herzog Group</t>
  </si>
  <si>
    <t>Hilll LLC</t>
  </si>
  <si>
    <t>Bailey and Sons</t>
  </si>
  <si>
    <t>Johnson LLC</t>
  </si>
  <si>
    <t>Wintheiser Group</t>
  </si>
  <si>
    <t>Will and Sons</t>
  </si>
  <si>
    <t>Homenick Group</t>
  </si>
  <si>
    <t>Harber LLC</t>
  </si>
  <si>
    <t>Bradtke and Sons</t>
  </si>
  <si>
    <t>Zemlak LLC</t>
  </si>
  <si>
    <t>Metz Inc</t>
  </si>
  <si>
    <t>Wiza and Sons</t>
  </si>
  <si>
    <t>Abshire LLC</t>
  </si>
  <si>
    <t>Schmidt Inc</t>
  </si>
  <si>
    <t>Howe Inc</t>
  </si>
  <si>
    <t>Ullrich Inc</t>
  </si>
  <si>
    <t>Yundt Group</t>
  </si>
  <si>
    <t>Hayes LLC</t>
  </si>
  <si>
    <t>Casper Group</t>
  </si>
  <si>
    <t>O'Connell Inc</t>
  </si>
  <si>
    <t>Schaefer LLC</t>
  </si>
  <si>
    <t>Kutch and Sons</t>
  </si>
  <si>
    <t>Luettgen LLC</t>
  </si>
  <si>
    <t>Klein Inc</t>
  </si>
  <si>
    <t>Waters LLC</t>
  </si>
  <si>
    <t>Boehm LLC</t>
  </si>
  <si>
    <t>Ziemann LLC</t>
  </si>
  <si>
    <t>Bins Group</t>
  </si>
  <si>
    <t>Murray Group</t>
  </si>
  <si>
    <t>Keebler Inc</t>
  </si>
  <si>
    <t>Emmerich and Sons</t>
  </si>
  <si>
    <t>vendor</t>
  </si>
  <si>
    <t>Divavu</t>
  </si>
  <si>
    <t>Twitterworks</t>
  </si>
  <si>
    <t>Rhynyx</t>
  </si>
  <si>
    <t>Realmix</t>
  </si>
  <si>
    <t>Thoughtbridge</t>
  </si>
  <si>
    <t>Blognation</t>
  </si>
  <si>
    <t>Shufflester</t>
  </si>
  <si>
    <t>Rhyzio</t>
  </si>
  <si>
    <t>Meeveo</t>
  </si>
  <si>
    <t>Brightbean</t>
  </si>
  <si>
    <t>Tazzy</t>
  </si>
  <si>
    <t>Vimbo</t>
  </si>
  <si>
    <t>Twiyo</t>
  </si>
  <si>
    <t>Janyx</t>
  </si>
  <si>
    <t>Photofeed</t>
  </si>
  <si>
    <t>Dablist</t>
  </si>
  <si>
    <t>Yakitri</t>
  </si>
  <si>
    <t>Geba</t>
  </si>
  <si>
    <t>Topiclounge</t>
  </si>
  <si>
    <t>Meezzy</t>
  </si>
  <si>
    <t>Dabfeed</t>
  </si>
  <si>
    <t>Tagchat</t>
  </si>
  <si>
    <t>Roodel</t>
  </si>
  <si>
    <t>Edgeclub</t>
  </si>
  <si>
    <t>Devify</t>
  </si>
  <si>
    <t>Kayveo</t>
  </si>
  <si>
    <t>Oodoo</t>
  </si>
  <si>
    <t>Brainbox</t>
  </si>
  <si>
    <t>Gabtype</t>
  </si>
  <si>
    <t>Edgeify</t>
  </si>
  <si>
    <t>Browsetype</t>
  </si>
  <si>
    <t>Dynazzy</t>
  </si>
  <si>
    <t>Buzzster</t>
  </si>
  <si>
    <t>Edgetag</t>
  </si>
  <si>
    <t>Ooba</t>
  </si>
  <si>
    <t>InnoZ</t>
  </si>
  <si>
    <t>Photobug</t>
  </si>
  <si>
    <t>Rhynoodle</t>
  </si>
  <si>
    <t>Bluejam</t>
  </si>
  <si>
    <t>Edgewire</t>
  </si>
  <si>
    <t>Wikido</t>
  </si>
  <si>
    <t>Eire</t>
  </si>
  <si>
    <t>Quamba</t>
  </si>
  <si>
    <t>Quinu</t>
  </si>
  <si>
    <t>Jatri</t>
  </si>
  <si>
    <t>DabZ</t>
  </si>
  <si>
    <t>Yamia</t>
  </si>
  <si>
    <t>Tagfeed</t>
  </si>
  <si>
    <t>Realblab</t>
  </si>
  <si>
    <t>Topicware</t>
  </si>
  <si>
    <t>Wordpedia</t>
  </si>
  <si>
    <t>Quire</t>
  </si>
  <si>
    <t>Gabspot</t>
  </si>
  <si>
    <t>Voolia</t>
  </si>
  <si>
    <t>Quaxo</t>
  </si>
  <si>
    <t>Thoughtworks</t>
  </si>
  <si>
    <t>Dabvine</t>
  </si>
  <si>
    <t>Quimm</t>
  </si>
  <si>
    <t>Mudo</t>
  </si>
  <si>
    <t>Voomm</t>
  </si>
  <si>
    <t>Fliptune</t>
  </si>
  <si>
    <t>Fiveclub</t>
  </si>
  <si>
    <t>Tagopia</t>
  </si>
  <si>
    <t>Browseblab</t>
  </si>
  <si>
    <t>Jabbersphere</t>
  </si>
  <si>
    <t>Zoombeat</t>
  </si>
  <si>
    <t>Yoveo</t>
  </si>
  <si>
    <t>Realbuzz</t>
  </si>
  <si>
    <t>Gigashots</t>
  </si>
  <si>
    <t>Blogtag</t>
  </si>
  <si>
    <t>Katz</t>
  </si>
  <si>
    <t>Leenti</t>
  </si>
  <si>
    <t>Twitternation</t>
  </si>
  <si>
    <t>Jayo</t>
  </si>
  <si>
    <t>Mydeo</t>
  </si>
  <si>
    <t>Linklinks</t>
  </si>
  <si>
    <t>Meejo</t>
  </si>
  <si>
    <t>Linktype</t>
  </si>
  <si>
    <t>Fivechat</t>
  </si>
  <si>
    <t>Wordify</t>
  </si>
  <si>
    <t>Roomm</t>
  </si>
  <si>
    <t>Cogidoo</t>
  </si>
  <si>
    <t>Jabberstorm</t>
  </si>
  <si>
    <t>Tambee</t>
  </si>
  <si>
    <t>Tagtune</t>
  </si>
  <si>
    <t>Divape</t>
  </si>
  <si>
    <t>Innojam</t>
  </si>
  <si>
    <t>Reallinks</t>
  </si>
  <si>
    <t>Eare</t>
  </si>
  <si>
    <t>Pixonyx</t>
  </si>
  <si>
    <t>Kazu</t>
  </si>
  <si>
    <t>Feedspan</t>
  </si>
  <si>
    <t>Feednation</t>
  </si>
  <si>
    <t>Topicshots</t>
  </si>
  <si>
    <t>Vipe</t>
  </si>
  <si>
    <t>Meetz</t>
  </si>
  <si>
    <t>Aimbo</t>
  </si>
  <si>
    <t>Omba</t>
  </si>
  <si>
    <t>Topicstorm</t>
  </si>
  <si>
    <t>Kwinu</t>
  </si>
  <si>
    <t>Browsedrive</t>
  </si>
  <si>
    <t>Vidoo</t>
  </si>
  <si>
    <t>Avavee</t>
  </si>
  <si>
    <t>Oozz</t>
  </si>
  <si>
    <t>Fatz</t>
  </si>
  <si>
    <t>Skippad</t>
  </si>
  <si>
    <t>Cogilith</t>
  </si>
  <si>
    <t>Kwimbee</t>
  </si>
  <si>
    <t>Trudoo</t>
  </si>
  <si>
    <t>Twinte</t>
  </si>
  <si>
    <t>Demivee</t>
  </si>
  <si>
    <t>Voolith</t>
  </si>
  <si>
    <t>Zoonoodle</t>
  </si>
  <si>
    <t>Vinder</t>
  </si>
  <si>
    <t>Kare</t>
  </si>
  <si>
    <t>Devcast</t>
  </si>
  <si>
    <t>Livefish</t>
  </si>
  <si>
    <t>Browsecat</t>
  </si>
  <si>
    <t>Zoomdog</t>
  </si>
  <si>
    <t>Flipstorm</t>
  </si>
  <si>
    <t>Voonder</t>
  </si>
  <si>
    <t>Thoughtstorm</t>
  </si>
  <si>
    <t>Feedmix</t>
  </si>
  <si>
    <t>Mymm</t>
  </si>
  <si>
    <t>Bubblemix</t>
  </si>
  <si>
    <t>Brainlounge</t>
  </si>
  <si>
    <t>Photobean</t>
  </si>
  <si>
    <t>Skibox</t>
  </si>
  <si>
    <t>Gigazoom</t>
  </si>
  <si>
    <t>Zoozzy</t>
  </si>
  <si>
    <t>Oba</t>
  </si>
  <si>
    <t>Blogpad</t>
  </si>
  <si>
    <t>Blogtags</t>
  </si>
  <si>
    <t>Yata</t>
  </si>
  <si>
    <t>Devpulse</t>
  </si>
  <si>
    <t>Dabtype</t>
  </si>
  <si>
    <t>Realcube</t>
  </si>
  <si>
    <t>Youspan</t>
  </si>
  <si>
    <t>Brightdog</t>
  </si>
  <si>
    <t>Miboo</t>
  </si>
  <si>
    <t>Layo</t>
  </si>
  <si>
    <t>Aimbu</t>
  </si>
  <si>
    <t>Linkbuzz</t>
  </si>
  <si>
    <t>Skimia</t>
  </si>
  <si>
    <t>Realpoint</t>
  </si>
  <si>
    <t>Kazio</t>
  </si>
  <si>
    <t>Oyope</t>
  </si>
  <si>
    <t>Aibox</t>
  </si>
  <si>
    <t>Teklist</t>
  </si>
  <si>
    <t>Jabbertype</t>
  </si>
  <si>
    <t>Plajo</t>
  </si>
  <si>
    <t>Flipopia</t>
  </si>
  <si>
    <t>Skaboo</t>
  </si>
  <si>
    <t>Camido</t>
  </si>
  <si>
    <t>Thoughtblab</t>
  </si>
  <si>
    <t>Yombu</t>
  </si>
  <si>
    <t>Browsezoom</t>
  </si>
  <si>
    <t>Topiczoom</t>
  </si>
  <si>
    <t>Rhycero</t>
  </si>
  <si>
    <t>Yodel</t>
  </si>
  <si>
    <t>Dynabox</t>
  </si>
  <si>
    <t>Vitz</t>
  </si>
  <si>
    <t>Thoughtmix</t>
  </si>
  <si>
    <t>Babbleblab</t>
  </si>
  <si>
    <t>Flipbug</t>
  </si>
  <si>
    <t>Kimia</t>
  </si>
  <si>
    <t>Trupe</t>
  </si>
  <si>
    <t>Ainyx</t>
  </si>
  <si>
    <t>Skalith</t>
  </si>
  <si>
    <t>Zoovu</t>
  </si>
  <si>
    <t>Meembee</t>
  </si>
  <si>
    <t>Cogibox</t>
  </si>
  <si>
    <t>Npath</t>
  </si>
  <si>
    <t>Agivu</t>
  </si>
  <si>
    <t>Midel</t>
  </si>
  <si>
    <t>Skynoodle</t>
  </si>
  <si>
    <t>Kwilith</t>
  </si>
  <si>
    <t>Jaxspan</t>
  </si>
  <si>
    <t>Jamia</t>
  </si>
  <si>
    <t>Twitterlist</t>
  </si>
  <si>
    <t>Flashdog</t>
  </si>
  <si>
    <t>Lazzy</t>
  </si>
  <si>
    <t>Twinder</t>
  </si>
  <si>
    <t>Chatterpoint</t>
  </si>
  <si>
    <t>Eamia</t>
  </si>
  <si>
    <t>Yozio</t>
  </si>
  <si>
    <t>Digitube</t>
  </si>
  <si>
    <t>Myworks</t>
  </si>
  <si>
    <t>Quatz</t>
  </si>
  <si>
    <t>Gabcube</t>
  </si>
  <si>
    <t>Skivee</t>
  </si>
  <si>
    <t>Chatterbridge</t>
  </si>
  <si>
    <t>Feedfish</t>
  </si>
  <si>
    <t>Centimia</t>
  </si>
  <si>
    <t>Youopia</t>
  </si>
  <si>
    <t>Demizz</t>
  </si>
  <si>
    <t>Kaymbo</t>
  </si>
  <si>
    <t>Ailane</t>
  </si>
  <si>
    <t>Gabvine</t>
  </si>
  <si>
    <t>Skidoo</t>
  </si>
  <si>
    <t>Trunyx</t>
  </si>
  <si>
    <t>Gigabox</t>
  </si>
  <si>
    <t>Centizu</t>
  </si>
  <si>
    <t>Edgepulse</t>
  </si>
  <si>
    <t>Photospace</t>
  </si>
  <si>
    <t>Divanoodle</t>
  </si>
  <si>
    <t>Photolist</t>
  </si>
  <si>
    <t>Livetube</t>
  </si>
  <si>
    <t>Jaloo</t>
  </si>
  <si>
    <t>Ozu</t>
  </si>
  <si>
    <t>Meevee</t>
  </si>
  <si>
    <t>Devpoint</t>
  </si>
  <si>
    <t>Tagcat</t>
  </si>
  <si>
    <t>Voonte</t>
  </si>
  <si>
    <t>Skinder</t>
  </si>
  <si>
    <t>Flashpoint</t>
  </si>
  <si>
    <t>Ntag</t>
  </si>
  <si>
    <t>Jaxnation</t>
  </si>
  <si>
    <t>Riffpedia</t>
  </si>
  <si>
    <t>Youtags</t>
  </si>
  <si>
    <t>Edgeblab</t>
  </si>
  <si>
    <t>BlogXS</t>
  </si>
  <si>
    <t>Innotype</t>
  </si>
  <si>
    <t>Zava</t>
  </si>
  <si>
    <t>Demimbu</t>
  </si>
  <si>
    <t>Pixope</t>
  </si>
  <si>
    <t>Devshare</t>
  </si>
  <si>
    <t>Twitterwire</t>
  </si>
  <si>
    <t>Babbleset</t>
  </si>
  <si>
    <t>Podcat</t>
  </si>
  <si>
    <t>Babbleopia</t>
  </si>
  <si>
    <t>Mynte</t>
  </si>
  <si>
    <t>Tekfly</t>
  </si>
  <si>
    <t>Fadeo</t>
  </si>
  <si>
    <t>Skajo</t>
  </si>
  <si>
    <t>Gabtune</t>
  </si>
  <si>
    <t>Fivespan</t>
  </si>
  <si>
    <t>JumpXS</t>
  </si>
  <si>
    <t>Nlounge</t>
  </si>
  <si>
    <t>Avamm</t>
  </si>
  <si>
    <t>Skyble</t>
  </si>
  <si>
    <t>Yakijo</t>
  </si>
  <si>
    <t>Muxo</t>
  </si>
  <si>
    <t>Voonix</t>
  </si>
  <si>
    <t>Jabbercube</t>
  </si>
  <si>
    <t>Yambee</t>
  </si>
  <si>
    <t>Skiptube</t>
  </si>
  <si>
    <t>Linkbridge</t>
  </si>
  <si>
    <t>Skinte</t>
  </si>
  <si>
    <t>Oyoloo</t>
  </si>
  <si>
    <t>Thoughtsphere</t>
  </si>
  <si>
    <t>Feedfire</t>
  </si>
  <si>
    <t>Trudeo</t>
  </si>
  <si>
    <t>Mycat</t>
  </si>
  <si>
    <t>Brainsphere</t>
  </si>
  <si>
    <t>Roombo</t>
  </si>
  <si>
    <t>Dabshots</t>
  </si>
  <si>
    <t>Vinte</t>
  </si>
  <si>
    <t>Skyvu</t>
  </si>
  <si>
    <t>Skilith</t>
  </si>
  <si>
    <t>Tanoodle</t>
  </si>
  <si>
    <t>Wikizz</t>
  </si>
  <si>
    <t>Buzzshare</t>
  </si>
  <si>
    <t>Dazzlesphere</t>
  </si>
  <si>
    <t>Flashset</t>
  </si>
  <si>
    <t>Flashspan</t>
  </si>
  <si>
    <t>Realbridge</t>
  </si>
  <si>
    <t>Oyonder</t>
  </si>
  <si>
    <t>Meemm</t>
  </si>
  <si>
    <t>Rhyloo</t>
  </si>
  <si>
    <t>Skipstorm</t>
  </si>
  <si>
    <t>Kanoodle</t>
  </si>
  <si>
    <t>Wikivu</t>
  </si>
  <si>
    <t>Twimm</t>
  </si>
  <si>
    <t>Avaveo</t>
  </si>
  <si>
    <t>Skyndu</t>
  </si>
  <si>
    <t>Feedbug</t>
  </si>
  <si>
    <t>Snaptags</t>
  </si>
  <si>
    <t>Gevee</t>
  </si>
  <si>
    <t>Trilith</t>
  </si>
  <si>
    <t>Eayo</t>
  </si>
  <si>
    <t>Twitterbeat</t>
  </si>
  <si>
    <t>Yadel</t>
  </si>
  <si>
    <t>Topicblab</t>
  </si>
  <si>
    <t>Yodoo</t>
  </si>
  <si>
    <t>Zoomzone</t>
  </si>
  <si>
    <t>Aivee</t>
  </si>
  <si>
    <t>Mybuzz</t>
  </si>
  <si>
    <t>Tavu</t>
  </si>
  <si>
    <t>Einti</t>
  </si>
  <si>
    <t>Zooxo</t>
  </si>
  <si>
    <t>Eimbee</t>
  </si>
  <si>
    <t>Photojam</t>
  </si>
  <si>
    <t>Skiba</t>
  </si>
  <si>
    <t>Rhybox</t>
  </si>
  <si>
    <t>Wordtune</t>
  </si>
  <si>
    <t>Lazz</t>
  </si>
  <si>
    <t>Zoombox</t>
  </si>
  <si>
    <t>Minyx</t>
  </si>
  <si>
    <t>Topdrive</t>
  </si>
  <si>
    <t>Buzzdog</t>
  </si>
  <si>
    <t>Zoomlounge</t>
  </si>
  <si>
    <t>Fanoodle</t>
  </si>
  <si>
    <t>Avamba</t>
  </si>
  <si>
    <t>Camimbo</t>
  </si>
  <si>
    <t>Zooveo</t>
  </si>
  <si>
    <t>Twitterbridge</t>
  </si>
  <si>
    <t>Abatz</t>
  </si>
  <si>
    <t>Shuffletag</t>
  </si>
  <si>
    <t>Dabjam</t>
  </si>
  <si>
    <t>Brainverse</t>
  </si>
  <si>
    <t>Pixoboo</t>
  </si>
  <si>
    <t>Abata</t>
  </si>
  <si>
    <t>Ntags</t>
  </si>
  <si>
    <t>Thoughtbeat</t>
  </si>
  <si>
    <t>Jabberbean</t>
  </si>
  <si>
    <t>Oyoba</t>
  </si>
  <si>
    <t>Trilia</t>
  </si>
  <si>
    <t>Bubblebox</t>
  </si>
  <si>
    <t>Gigaclub</t>
  </si>
  <si>
    <t>Eidel</t>
  </si>
  <si>
    <t>Blogspan</t>
  </si>
  <si>
    <t>LiveZ</t>
  </si>
  <si>
    <t>Zoomcast</t>
  </si>
  <si>
    <t>Jazzy</t>
  </si>
  <si>
    <t>Week</t>
  </si>
  <si>
    <t>Izio</t>
  </si>
  <si>
    <t>Leexo</t>
  </si>
  <si>
    <t>Yacero</t>
  </si>
  <si>
    <t>Tazz</t>
  </si>
  <si>
    <t>Jetwire</t>
  </si>
  <si>
    <t>Twimbo</t>
  </si>
  <si>
    <t>Jaxbean</t>
  </si>
  <si>
    <t>Riffpath</t>
  </si>
  <si>
    <t>Rooxo</t>
  </si>
  <si>
    <t>Browsebug</t>
  </si>
  <si>
    <t>Talane</t>
  </si>
  <si>
    <t>Agimba</t>
  </si>
  <si>
    <t>Youfeed</t>
  </si>
  <si>
    <t>Kamba</t>
  </si>
  <si>
    <t>Yakidoo</t>
  </si>
  <si>
    <t>Yotz</t>
  </si>
  <si>
    <t>Jetpulse</t>
  </si>
  <si>
    <t>Mydo</t>
  </si>
  <si>
    <t>Youbridge</t>
  </si>
  <si>
    <t>Skyba</t>
  </si>
  <si>
    <t>Eabox</t>
  </si>
  <si>
    <t>Skinix</t>
  </si>
  <si>
    <t>Olson, Rodriguez and Collins</t>
  </si>
  <si>
    <t>Bradtke-Weimann</t>
  </si>
  <si>
    <t>Hegmann, Roob and Simonis</t>
  </si>
  <si>
    <t>Batz and Sons</t>
  </si>
  <si>
    <t>King Group</t>
  </si>
  <si>
    <t>Conroy, Kessler and West</t>
  </si>
  <si>
    <t>Reichel and Sons</t>
  </si>
  <si>
    <t>Kerluke and Sons</t>
  </si>
  <si>
    <t>Schultz-Cormier</t>
  </si>
  <si>
    <t>Sipes Group</t>
  </si>
  <si>
    <t>Davis-Sawayn</t>
  </si>
  <si>
    <t>Reinger, Parisian and Nader</t>
  </si>
  <si>
    <t>Gaylord Inc</t>
  </si>
  <si>
    <t>Wehner-Tromp</t>
  </si>
  <si>
    <t>Monahan-Rosenbaum</t>
  </si>
  <si>
    <t>Jenkins, Schamberger and Paucek</t>
  </si>
  <si>
    <t>Lubowitz Group</t>
  </si>
  <si>
    <t>White Group</t>
  </si>
  <si>
    <t>Olson, Ritchie and Predovic</t>
  </si>
  <si>
    <t>D'Amore-Bogan</t>
  </si>
  <si>
    <t>Wiza, Williamson and Prohaska</t>
  </si>
  <si>
    <t>Ruecker and Sons</t>
  </si>
  <si>
    <t>Beier LLC</t>
  </si>
  <si>
    <t>Morar Inc</t>
  </si>
  <si>
    <t>Lakin, Emard and Glover</t>
  </si>
  <si>
    <t>Osinski-Kutch</t>
  </si>
  <si>
    <t>Crona, Morar and Bechtelar</t>
  </si>
  <si>
    <t>Harber and Sons</t>
  </si>
  <si>
    <t>Emmerich, Miller and Luettgen</t>
  </si>
  <si>
    <t>Barton-Harvey</t>
  </si>
  <si>
    <t>Hahn, Ernser and Towne</t>
  </si>
  <si>
    <t>Boyle, Goodwin and Flatley</t>
  </si>
  <si>
    <t>Haag, Wintheiser and Padberg</t>
  </si>
  <si>
    <t>Kuphal, Hamill and Halvorson</t>
  </si>
  <si>
    <t>Jast, Walsh and Thiel</t>
  </si>
  <si>
    <t>Sipes-Beier</t>
  </si>
  <si>
    <t>Rogahn, Considine and Mitchell</t>
  </si>
  <si>
    <t>Hauck, Kassulke and Cummings</t>
  </si>
  <si>
    <t>Marquardt, Bechtelar and Haag</t>
  </si>
  <si>
    <t>Prosacco-Grant</t>
  </si>
  <si>
    <t>Mueller LLC</t>
  </si>
  <si>
    <t>Bailey-McKenzie</t>
  </si>
  <si>
    <t>Schmeler Inc</t>
  </si>
  <si>
    <t>Pacocha-Lueilwitz</t>
  </si>
  <si>
    <t>Swift, Satterfield and Murphy</t>
  </si>
  <si>
    <t>Gleason, Parisian and McGlynn</t>
  </si>
  <si>
    <t>Runolfsson-Swaniawski</t>
  </si>
  <si>
    <t>MacGyver, Nolan and Hettinger</t>
  </si>
  <si>
    <t>Hoppe, Harber and Reinger</t>
  </si>
  <si>
    <t>Luettgen, Carter and Paucek</t>
  </si>
  <si>
    <t>Beer-Brown</t>
  </si>
  <si>
    <t>Kessler, Parisian and Grady</t>
  </si>
  <si>
    <t>Hauck Group</t>
  </si>
  <si>
    <t>Gerhold-Conn</t>
  </si>
  <si>
    <t>Daniel-Labadie</t>
  </si>
  <si>
    <t>Tillman, Abbott and McCullough</t>
  </si>
  <si>
    <t>West, Farrell and Schuppe</t>
  </si>
  <si>
    <t>Jakubowski, Crona and Hintz</t>
  </si>
  <si>
    <t>Romaguera and Sons</t>
  </si>
  <si>
    <t>Pfeffer, Koch and Jakubowski</t>
  </si>
  <si>
    <t>Klocko LLC</t>
  </si>
  <si>
    <t>Kiehn-Predovic</t>
  </si>
  <si>
    <t>Kozey, Ankunding and Thiel</t>
  </si>
  <si>
    <t>O'Keefe, Fay and Rau</t>
  </si>
  <si>
    <t>Effertz, Jenkins and Mayer</t>
  </si>
  <si>
    <t>Adams, Rath and Mohr</t>
  </si>
  <si>
    <t>Pagac-Smith</t>
  </si>
  <si>
    <t>Schultz-Murphy</t>
  </si>
  <si>
    <t>Harvey Inc</t>
  </si>
  <si>
    <t>Simonis Inc</t>
  </si>
  <si>
    <t>Shanahan, Renner and Harber</t>
  </si>
  <si>
    <t>Bailey-Adams</t>
  </si>
  <si>
    <t>Shanahan-Shanahan</t>
  </si>
  <si>
    <t>Rohan LLC</t>
  </si>
  <si>
    <t>Goldner Inc</t>
  </si>
  <si>
    <t>Fahey-Glover</t>
  </si>
  <si>
    <t>Krajcik-Will</t>
  </si>
  <si>
    <t>McLaughlin, O'Reilly and Von</t>
  </si>
  <si>
    <t>Labadie, Hoeger and West</t>
  </si>
  <si>
    <t>Terry LLC</t>
  </si>
  <si>
    <t>Wunsch-Littel</t>
  </si>
  <si>
    <t>Wiegand, Howe and Gorczany</t>
  </si>
  <si>
    <t>Braun Group</t>
  </si>
  <si>
    <t>Kiehn Group</t>
  </si>
  <si>
    <t>Botsford, Renner and Kuphal</t>
  </si>
  <si>
    <t>D'Amore, Smitham and Berge</t>
  </si>
  <si>
    <t>Bergstrom, Hickle and Schumm</t>
  </si>
  <si>
    <t>Barton Group</t>
  </si>
  <si>
    <t>Goodwin-Emmerich</t>
  </si>
  <si>
    <t>Labadie Inc</t>
  </si>
  <si>
    <t>Sipes-Prosacco</t>
  </si>
  <si>
    <t>Hauck Inc</t>
  </si>
  <si>
    <t>Stamm-Macejkovic</t>
  </si>
  <si>
    <t>Bartoletti, Pacocha and Reilly</t>
  </si>
  <si>
    <t>Lockman, Donnelly and Hartmann</t>
  </si>
  <si>
    <t>Jacobi, Bechtelar and Huel</t>
  </si>
  <si>
    <t>King, Rice and Dooley</t>
  </si>
  <si>
    <t>Hudson, Keeling and Morar</t>
  </si>
  <si>
    <t>Grimes LLC</t>
  </si>
  <si>
    <t>Davis LLC</t>
  </si>
  <si>
    <t>Grady, Ryan and Swift</t>
  </si>
  <si>
    <t>Treutel, Effertz and Gerlach</t>
  </si>
  <si>
    <t>Streich and Sons</t>
  </si>
  <si>
    <t>Stamm, Crona and Wisozk</t>
  </si>
  <si>
    <t>Koss LLC</t>
  </si>
  <si>
    <t>Abbott Inc</t>
  </si>
  <si>
    <t>Greenholt-Hintz</t>
  </si>
  <si>
    <t>Denesik-Rogahn</t>
  </si>
  <si>
    <t>Runte LLC</t>
  </si>
  <si>
    <t>Collier-Rosenbaum</t>
  </si>
  <si>
    <t>Greenholt-Howell</t>
  </si>
  <si>
    <t>Leffler, Parker and Williamson</t>
  </si>
  <si>
    <t>Sipes, Reichel and Torphy</t>
  </si>
  <si>
    <t>Klein, Kulas and Shields</t>
  </si>
  <si>
    <t>Sauer, Schneider and Rempel</t>
  </si>
  <si>
    <t>Murazik-Walsh</t>
  </si>
  <si>
    <t>Dach, Windler and Feest</t>
  </si>
  <si>
    <t>Blanda-Schowalter</t>
  </si>
  <si>
    <t>Zieme Inc</t>
  </si>
  <si>
    <t>Roberts LLC</t>
  </si>
  <si>
    <t>Ankunding, Runolfsson and Batz</t>
  </si>
  <si>
    <t>Considine Inc</t>
  </si>
  <si>
    <t>Weimann-Crooks</t>
  </si>
  <si>
    <t>Goyette-McKenzie</t>
  </si>
  <si>
    <t>Cruickshank, Doyle and Boyer</t>
  </si>
  <si>
    <t>Tremblay, Johnston and Hirthe</t>
  </si>
  <si>
    <t>Powlowski, Skiles and Dooley</t>
  </si>
  <si>
    <t>Gerhold-Bednar</t>
  </si>
  <si>
    <t>Parker, Strosin and Schneider</t>
  </si>
  <si>
    <t>Beatty, Koelpin and Brown</t>
  </si>
  <si>
    <t>Gutmann, Gottlieb and Marks</t>
  </si>
  <si>
    <t>Romaguera-Padberg</t>
  </si>
  <si>
    <t>Quitzon-Orn</t>
  </si>
  <si>
    <t>Miller, Lesch and Gottlieb</t>
  </si>
  <si>
    <t>Shields-Purdy</t>
  </si>
  <si>
    <t>Carter, Strosin and Strosin</t>
  </si>
  <si>
    <t>Runte-Hills</t>
  </si>
  <si>
    <t>Cole, Runolfsson and Huel</t>
  </si>
  <si>
    <t>Jerde and Sons</t>
  </si>
  <si>
    <t>Corkery LLC</t>
  </si>
  <si>
    <t>Larson-Beatty</t>
  </si>
  <si>
    <t>Stamm, Beatty and Miller</t>
  </si>
  <si>
    <t>Corkery-Bergstrom</t>
  </si>
  <si>
    <t>Schmitt, Trantow and McGlynn</t>
  </si>
  <si>
    <t>Bednar-O'Connell</t>
  </si>
  <si>
    <t>Gerlach LLC</t>
  </si>
  <si>
    <t>Hilpert-Harris</t>
  </si>
  <si>
    <t>Senger-Kulas</t>
  </si>
  <si>
    <t>Feeney Group</t>
  </si>
  <si>
    <t>Jacobson-Fadel</t>
  </si>
  <si>
    <t>Ebert-Mueller</t>
  </si>
  <si>
    <t>O'Kon-Hessel</t>
  </si>
  <si>
    <t>Nolan-Cormier</t>
  </si>
  <si>
    <t>Waters Group</t>
  </si>
  <si>
    <t>Brekke and Sons</t>
  </si>
  <si>
    <t>Pouros, Rempel and Kassulke</t>
  </si>
  <si>
    <t>Huel, Gaylord and Lindgren</t>
  </si>
  <si>
    <t>Moen, Homenick and Feest</t>
  </si>
  <si>
    <t>Boehm Inc</t>
  </si>
  <si>
    <t>Glover LLC</t>
  </si>
  <si>
    <t>Rosenbaum-Prohaska</t>
  </si>
  <si>
    <t>Yost and Sons</t>
  </si>
  <si>
    <t>Hermann-Stracke</t>
  </si>
  <si>
    <t>Kuhlman, Zulauf and Moore</t>
  </si>
  <si>
    <t>Nienow-Hansen</t>
  </si>
  <si>
    <t>Ankunding-Boyer</t>
  </si>
  <si>
    <t>Rosenbaum and Sons</t>
  </si>
  <si>
    <t>Metz LLC</t>
  </si>
  <si>
    <t>Boyer, Little and Haag</t>
  </si>
  <si>
    <t>Purdy Group</t>
  </si>
  <si>
    <t>Moore LLC</t>
  </si>
  <si>
    <t>Walker, Schultz and Rau</t>
  </si>
  <si>
    <t>Strosin-Ziemann</t>
  </si>
  <si>
    <t>Mertz-Jerde</t>
  </si>
  <si>
    <t>Schumm, Mann and Murphy</t>
  </si>
  <si>
    <t>Stroman Group</t>
  </si>
  <si>
    <t>Greenholt, O'Kon and Gottlieb</t>
  </si>
  <si>
    <t>Durgan-Gusikowski</t>
  </si>
  <si>
    <t>Hagenes, Marks and McLaughlin</t>
  </si>
  <si>
    <t>Rosenbaum LLC</t>
  </si>
  <si>
    <t>Witting and Sons</t>
  </si>
  <si>
    <t>Spencer-Hodkiewicz</t>
  </si>
  <si>
    <t>Feest LLC</t>
  </si>
  <si>
    <t>McDermott LLC</t>
  </si>
  <si>
    <t>Haag-Zulauf</t>
  </si>
  <si>
    <t>Predovic, Stroman and Hauck</t>
  </si>
  <si>
    <t>Donnelly, Schultz and Balistreri</t>
  </si>
  <si>
    <t>Schmeler and Sons</t>
  </si>
  <si>
    <t>Gulgowski-Spinka</t>
  </si>
  <si>
    <t>Zieme, Tremblay and Welch</t>
  </si>
  <si>
    <t>Gerlach, Schinner and Corkery</t>
  </si>
  <si>
    <t>Okuneva-Boyle</t>
  </si>
  <si>
    <t>Mosciski, Leffler and Hirthe</t>
  </si>
  <si>
    <t>Trantow, Rohan and Sauer</t>
  </si>
  <si>
    <t>O'Hara, Wisozk and Nitzsche</t>
  </si>
  <si>
    <t>McGlynn LLC</t>
  </si>
  <si>
    <t>Bruen LLC</t>
  </si>
  <si>
    <t>Little-Ryan</t>
  </si>
  <si>
    <t>Marks, Ritchie and Feest</t>
  </si>
  <si>
    <t>Koelpin LLC</t>
  </si>
  <si>
    <t>Abbott, Cartwright and Baumbach</t>
  </si>
  <si>
    <t>Russel-Ebert</t>
  </si>
  <si>
    <t>Rath-Wilkinson</t>
  </si>
  <si>
    <t>Russel, Franecki and Durgan</t>
  </si>
  <si>
    <t>Mann, Powlowski and Dach</t>
  </si>
  <si>
    <t>Harvey, Daugherty and Blick</t>
  </si>
  <si>
    <t>Rice, Paucek and Mills</t>
  </si>
  <si>
    <t>Maggio Group</t>
  </si>
  <si>
    <t>Smitham-Skiles</t>
  </si>
  <si>
    <t>Graham-Little</t>
  </si>
  <si>
    <t>Huels-Konopelski</t>
  </si>
  <si>
    <t>Collins, Haley and Strosin</t>
  </si>
  <si>
    <t>Gutmann Group</t>
  </si>
  <si>
    <t>Bahringer-Gerlach</t>
  </si>
  <si>
    <t>Bergstrom-Mayert</t>
  </si>
  <si>
    <t>Gerlach-Ullrich</t>
  </si>
  <si>
    <t>Rippin-Jacobson</t>
  </si>
  <si>
    <t>Kshlerin-Quigley</t>
  </si>
  <si>
    <t>Beahan LLC</t>
  </si>
  <si>
    <t>Tremblay-Kuhic</t>
  </si>
  <si>
    <t>Gleichner, Herzog and Ortiz</t>
  </si>
  <si>
    <t>Johns, Brakus and Orn</t>
  </si>
  <si>
    <t>Rath-Bruen</t>
  </si>
  <si>
    <t>Ortiz-Gottlieb</t>
  </si>
  <si>
    <t>Leffler Inc</t>
  </si>
  <si>
    <t>Kertzmann and Sons</t>
  </si>
  <si>
    <t>Daugherty Inc</t>
  </si>
  <si>
    <t>Feil, Huels and Robel</t>
  </si>
  <si>
    <t>Weissnat LLC</t>
  </si>
  <si>
    <t>Williamson, Ryan and Kuvalis</t>
  </si>
  <si>
    <t>Berge, Koch and Hayes</t>
  </si>
  <si>
    <t>DuBuque Group</t>
  </si>
  <si>
    <t>Price-Collins</t>
  </si>
  <si>
    <t>Senger-Hodkiewicz</t>
  </si>
  <si>
    <t>Williamson Inc</t>
  </si>
  <si>
    <t>Johnson, Buckridge and Lueilwitz</t>
  </si>
  <si>
    <t>Botsford, Bosco and Beatty</t>
  </si>
  <si>
    <t>Lubowitz, Wolf and Feil</t>
  </si>
  <si>
    <t>Witting, Lesch and Murray</t>
  </si>
  <si>
    <t>Renner, Hahn and McClure</t>
  </si>
  <si>
    <t>Farrell, Schamberger and Carter</t>
  </si>
  <si>
    <t>Cummerata-Hagenes</t>
  </si>
  <si>
    <t>Rogahn-Robel</t>
  </si>
  <si>
    <t>Kohler-Cartwright</t>
  </si>
  <si>
    <t>Simonis-Cartwright</t>
  </si>
  <si>
    <t>Rodriguez, Considine and Quitzon</t>
  </si>
  <si>
    <t>Lemke, Hessel and Lind</t>
  </si>
  <si>
    <t>Kuhic, Armstrong and Cremin</t>
  </si>
  <si>
    <t>Graham-Predovic</t>
  </si>
  <si>
    <t>Cartwright-Emmerich</t>
  </si>
  <si>
    <t>Turner-Koepp</t>
  </si>
  <si>
    <t>Pouros, Zemlak and Shields</t>
  </si>
  <si>
    <t>Gleason, Wisozk and Cassin</t>
  </si>
  <si>
    <t>Kerluke, Wyman and Nitzsche</t>
  </si>
  <si>
    <t>Will-Walker</t>
  </si>
  <si>
    <t>Moore-Gleason</t>
  </si>
  <si>
    <t>Wilkinson-Treutel</t>
  </si>
  <si>
    <t>Auer, DuBuque and Kub</t>
  </si>
  <si>
    <t>Hilll Inc</t>
  </si>
  <si>
    <t>Hickle, Kessler and Prohaska</t>
  </si>
  <si>
    <t>Torphy, Barrows and Kerluke</t>
  </si>
  <si>
    <t>Koss Inc</t>
  </si>
  <si>
    <t>Donnelly, Koch and Treutel</t>
  </si>
  <si>
    <t>Hermann-Quigley</t>
  </si>
  <si>
    <t>Roob Group</t>
  </si>
  <si>
    <t>Dickinson, Streich and Harber</t>
  </si>
  <si>
    <t>Gislason and Sons</t>
  </si>
  <si>
    <t>Langosh-Sporer</t>
  </si>
  <si>
    <t>Casper, Lockman and Torp</t>
  </si>
  <si>
    <t>Schneider, Abernathy and VonRueden</t>
  </si>
  <si>
    <t>Bins-Ritchie</t>
  </si>
  <si>
    <t>Okuneva, Lindgren and Boehm</t>
  </si>
  <si>
    <t>Cronin, Howe and Klein</t>
  </si>
  <si>
    <t>Bruen, Mraz and Murphy</t>
  </si>
  <si>
    <t>Stokes, Ullrich and Herzog</t>
  </si>
  <si>
    <t>Kunde, Medhurst and Schroeder</t>
  </si>
  <si>
    <t>West, Frami and Wilkinson</t>
  </si>
  <si>
    <t>Bahringer and Sons</t>
  </si>
  <si>
    <t>Heidenreich-Schaden</t>
  </si>
  <si>
    <t>Durgan LLC</t>
  </si>
  <si>
    <t>Rempel Group</t>
  </si>
  <si>
    <t>Quitzon LLC</t>
  </si>
  <si>
    <t>Swaniawski, Fadel and McKenzie</t>
  </si>
  <si>
    <t>Crist Inc</t>
  </si>
  <si>
    <t>Rau-Deckow</t>
  </si>
  <si>
    <t>Kuvalis Group</t>
  </si>
  <si>
    <t>Nicolas-Jast</t>
  </si>
  <si>
    <t>Botsford-Jast</t>
  </si>
  <si>
    <t>Wolf-Keeling</t>
  </si>
  <si>
    <t>Wolf-VonRueden</t>
  </si>
  <si>
    <t>Mayert-Nitzsche</t>
  </si>
  <si>
    <t>Satterfield, Daniel and Schaefer</t>
  </si>
  <si>
    <t>Windler LLC</t>
  </si>
  <si>
    <t>Okuneva-Hudson</t>
  </si>
  <si>
    <t>Langosh-Botsford</t>
  </si>
  <si>
    <t>Weimann LLC</t>
  </si>
  <si>
    <t>Hirthe-Runte</t>
  </si>
  <si>
    <t>Smitham, Wiza and Schowalter</t>
  </si>
  <si>
    <t>Rolfson, Kassulke and Steuber</t>
  </si>
  <si>
    <t>Rogahn, Ankunding and Brekke</t>
  </si>
  <si>
    <t>Ullrich, Bahringer and Morissette</t>
  </si>
  <si>
    <t>Schinner-Ward</t>
  </si>
  <si>
    <t>Ortiz, VonRueden and Fay</t>
  </si>
  <si>
    <t>Christiansen-Kuhlman</t>
  </si>
  <si>
    <t>Ward-Beier</t>
  </si>
  <si>
    <t>Mayer, Schneider and Koch</t>
  </si>
  <si>
    <t>Maggio Inc</t>
  </si>
  <si>
    <t>Gutkowski-Halvorson</t>
  </si>
  <si>
    <t>Wolff-Jast</t>
  </si>
  <si>
    <t>White-Block</t>
  </si>
  <si>
    <t>Fritsch-Nitzsche</t>
  </si>
  <si>
    <t>Fritsch and Sons</t>
  </si>
  <si>
    <t>Mueller Group</t>
  </si>
  <si>
    <t>Barton-Homenick</t>
  </si>
  <si>
    <t>Gerlach, Becker and Gleason</t>
  </si>
  <si>
    <t>Kunde-Rippin</t>
  </si>
  <si>
    <t>Kuhlman, Corwin and Mueller</t>
  </si>
  <si>
    <t>Kertzmann Inc</t>
  </si>
  <si>
    <t>Walter Inc</t>
  </si>
  <si>
    <t>Gulgowski, Paucek and Upton</t>
  </si>
  <si>
    <t>Harvey Group</t>
  </si>
  <si>
    <t>Frami, Hessel and Fadel</t>
  </si>
  <si>
    <t>Blanda-Abernathy</t>
  </si>
  <si>
    <t>Gibson-Wilkinson</t>
  </si>
  <si>
    <t>Pacocha, Wolff and Mayert</t>
  </si>
  <si>
    <t>Hansen, Romaguera and Mohr</t>
  </si>
  <si>
    <t>Zemlak, Conroy and Hand</t>
  </si>
  <si>
    <t>Prosacco-Ferry</t>
  </si>
  <si>
    <t>Brekke, Lynch and Runte</t>
  </si>
  <si>
    <t>Koch, Upton and Howe</t>
  </si>
  <si>
    <t>Koepp-Osinski</t>
  </si>
  <si>
    <t>Purdy, Mann and Labadie</t>
  </si>
  <si>
    <t>Romaguera, Stark and Herman</t>
  </si>
  <si>
    <t>Dickinson, Satterfield and Carroll</t>
  </si>
  <si>
    <t>Lueilwitz, Gislason and Jones</t>
  </si>
  <si>
    <t>Ferry-Leannon</t>
  </si>
  <si>
    <t>Daniel, Schumm and Cummerata</t>
  </si>
  <si>
    <t>Bernhard, Okuneva and Rempel</t>
  </si>
  <si>
    <t>Murray-Walter</t>
  </si>
  <si>
    <t>Schmitt-Sipes</t>
  </si>
  <si>
    <t>Gibson LLC</t>
  </si>
  <si>
    <t>Mueller-Streich</t>
  </si>
  <si>
    <t>Medhurst, Gislason and Gleason</t>
  </si>
  <si>
    <t>Weimann and Sons</t>
  </si>
  <si>
    <t>Kutch, Huel and Hickle</t>
  </si>
  <si>
    <t>VonRueden, Koch and Kutch</t>
  </si>
  <si>
    <t>Corkery-Runolfsson</t>
  </si>
  <si>
    <t>Bahringer, Graham and Krajcik</t>
  </si>
  <si>
    <t>Price, Johnston and Goyette</t>
  </si>
  <si>
    <t>O'Keefe-Lynch</t>
  </si>
  <si>
    <t>Prohaska Group</t>
  </si>
  <si>
    <t>Lubowitz, Nienow and Waelchi</t>
  </si>
  <si>
    <t>Witting Group</t>
  </si>
  <si>
    <t>Abshire and Sons</t>
  </si>
  <si>
    <t>Turcotte, O'Kon and Durgan</t>
  </si>
  <si>
    <t>Watsica, Hyatt and Steuber</t>
  </si>
  <si>
    <t>Cartwright-Cartwright</t>
  </si>
  <si>
    <t>McGlynn-Murphy</t>
  </si>
  <si>
    <t>Kris-Block</t>
  </si>
  <si>
    <t>Kshlerin, Gislason and McGlynn</t>
  </si>
  <si>
    <t>Kreiger Group</t>
  </si>
  <si>
    <t>Anderson-Bahringer</t>
  </si>
  <si>
    <t>Ferry, Schamberger and Weimann</t>
  </si>
  <si>
    <t>Dibbert LLC</t>
  </si>
  <si>
    <t>Volkman-Huels</t>
  </si>
  <si>
    <t>Kemmer-Huels</t>
  </si>
  <si>
    <t>Effertz-Rodriguez</t>
  </si>
  <si>
    <t>Pacocha-Hane</t>
  </si>
  <si>
    <t>Kuvalis-Daugherty</t>
  </si>
  <si>
    <t>Bergnaum LLC</t>
  </si>
  <si>
    <t>Tremblay and Sons</t>
  </si>
  <si>
    <t>Christiansen and Sons</t>
  </si>
  <si>
    <t>Welch-Harber</t>
  </si>
  <si>
    <t>Zulauf, Yost and Aufderhar</t>
  </si>
  <si>
    <t>Jacobs, Carroll and Heathcote</t>
  </si>
  <si>
    <t>O'Conner Inc</t>
  </si>
  <si>
    <t>Conroy-Kilback</t>
  </si>
  <si>
    <t>Bernier, Hand and Ullrich</t>
  </si>
  <si>
    <t>Erdman-Schroeder</t>
  </si>
  <si>
    <t>Maggio-Kohler</t>
  </si>
  <si>
    <t>Balistreri-Conroy</t>
  </si>
  <si>
    <t>Kuphal and Sons</t>
  </si>
  <si>
    <t>Schiller-Bode</t>
  </si>
  <si>
    <t>Maggio-Reichel</t>
  </si>
  <si>
    <t>Larkin, Ziemann and Fahey</t>
  </si>
  <si>
    <t>Jacobs-Doyle</t>
  </si>
  <si>
    <t>Kuhn-Powlowski</t>
  </si>
  <si>
    <t>Lueilwitz, Von and Mraz</t>
  </si>
  <si>
    <t>Boyer, Green and Jones</t>
  </si>
  <si>
    <t>Kilback-Goldner</t>
  </si>
  <si>
    <t>Sauer Group</t>
  </si>
  <si>
    <t>Beahan, McCullough and Kulas</t>
  </si>
  <si>
    <t>Parker Inc</t>
  </si>
  <si>
    <t>Schinner-Tremblay</t>
  </si>
  <si>
    <t>Sipes, Towne and Stoltenberg</t>
  </si>
  <si>
    <t>Kunde and Sons</t>
  </si>
  <si>
    <t>McLaughlin, Hoeger and Hermiston</t>
  </si>
  <si>
    <t>Fay, Ward and Pouros</t>
  </si>
  <si>
    <t>Goldner-Moen</t>
  </si>
  <si>
    <t>Streich LLC</t>
  </si>
  <si>
    <t>Waters-Borer</t>
  </si>
  <si>
    <t>Gottlieb, Gottlieb and Heller</t>
  </si>
  <si>
    <t>Mitchell LLC</t>
  </si>
  <si>
    <t>Hermann-Bahringer</t>
  </si>
  <si>
    <t>Collins, Hegmann and Ryan</t>
  </si>
  <si>
    <t>Mitchell, Kulas and Collier</t>
  </si>
  <si>
    <t>Rau, Brekke and Lehner</t>
  </si>
  <si>
    <t>Kozey-Gislason</t>
  </si>
  <si>
    <t>Schaefer, Ryan and Conroy</t>
  </si>
  <si>
    <t>O'Keefe-Grimes</t>
  </si>
  <si>
    <t>Lind, Roberts and Crist</t>
  </si>
  <si>
    <t>Gibson-Nikolaus</t>
  </si>
  <si>
    <t>Kreiger, Friesen and Hansen</t>
  </si>
  <si>
    <t>Miller, Will and Moore</t>
  </si>
  <si>
    <t>King-Greenholt</t>
  </si>
  <si>
    <t>MacGyver, Boehm and Jaskolski</t>
  </si>
  <si>
    <t>Kilback-Orn</t>
  </si>
  <si>
    <t>Kling-Halvorson</t>
  </si>
  <si>
    <t>Casper LLC</t>
  </si>
  <si>
    <t>Mraz, Mueller and Becker</t>
  </si>
  <si>
    <t>Rutherford, Wyman and Gulgowski</t>
  </si>
  <si>
    <t>Nolan and Sons</t>
  </si>
  <si>
    <t>McCullough-Johns</t>
  </si>
  <si>
    <t>Predovic Group</t>
  </si>
  <si>
    <t>Aufderhar-Little</t>
  </si>
  <si>
    <t>Macejkovic-Collier</t>
  </si>
  <si>
    <t>Herman, Koepp and Quitzon</t>
  </si>
  <si>
    <t>Stamm, Hessel and Heathcote</t>
  </si>
  <si>
    <t>Hansen-Torp</t>
  </si>
  <si>
    <t>Sauer, Grant and Johnston</t>
  </si>
  <si>
    <t>Lind-Mante</t>
  </si>
  <si>
    <t>Tremblay-Kunde</t>
  </si>
  <si>
    <t>Cummings-Schmidt</t>
  </si>
  <si>
    <t>Satterfield-Koelpin</t>
  </si>
  <si>
    <t>Gaylord, Boehm and Batz</t>
  </si>
  <si>
    <t>Turcotte-Cormier</t>
  </si>
  <si>
    <t>Rowe and Sons</t>
  </si>
  <si>
    <t>Wunsch Group</t>
  </si>
  <si>
    <t>Gislason, Spencer and Von</t>
  </si>
  <si>
    <t>Schowalter-Haag</t>
  </si>
  <si>
    <t>Spinka, Lehner and Durgan</t>
  </si>
  <si>
    <t>Daniel, Anderson and Beahan</t>
  </si>
  <si>
    <t>Stoltenberg Group</t>
  </si>
  <si>
    <t>Anderson LLC</t>
  </si>
  <si>
    <t>Bruen-Wintheiser</t>
  </si>
  <si>
    <t>Ferry-Hand</t>
  </si>
  <si>
    <t>Murphy-Sanford</t>
  </si>
  <si>
    <t>Hickle-Schaefer</t>
  </si>
  <si>
    <t>Franecki-VonRueden</t>
  </si>
  <si>
    <t>Renner Inc</t>
  </si>
  <si>
    <t>Hettinger Inc</t>
  </si>
  <si>
    <t>Kemmer and Sons</t>
  </si>
  <si>
    <t>D'Amore, Morar and Hyatt</t>
  </si>
  <si>
    <t>Schroeder-Kemmer</t>
  </si>
  <si>
    <t>Rath-Marvin</t>
  </si>
  <si>
    <t>Lehner-Tillman</t>
  </si>
  <si>
    <t>Harber Group</t>
  </si>
  <si>
    <t>Walter Group</t>
  </si>
  <si>
    <t>Spencer and Sons</t>
  </si>
  <si>
    <t>Luettgen Inc</t>
  </si>
  <si>
    <t>Schamberger-Schimmel</t>
  </si>
  <si>
    <t>Konopelski, Hackett and Stark</t>
  </si>
  <si>
    <t>Beatty Group</t>
  </si>
  <si>
    <t>Zulauf and Sons</t>
  </si>
  <si>
    <t>Marquardt Group</t>
  </si>
  <si>
    <t>Denesik LLC</t>
  </si>
  <si>
    <t>Romaguera-Friesen</t>
  </si>
  <si>
    <t>Ullrich-Mante</t>
  </si>
  <si>
    <t>Trantow Inc</t>
  </si>
  <si>
    <t>Hodkiewicz, Kozey and Nitzsche</t>
  </si>
  <si>
    <t>Okuneva, Gerhold and D'Amore</t>
  </si>
  <si>
    <t>Rippin Group</t>
  </si>
  <si>
    <t>Stiedemann, Stark and Dach</t>
  </si>
  <si>
    <t>Prosacco, King and Ward</t>
  </si>
  <si>
    <t>Okuneva, Mueller and Conroy</t>
  </si>
  <si>
    <t>Ratke-Cummings</t>
  </si>
  <si>
    <t>Bergstrom and Sons</t>
  </si>
  <si>
    <t>Sporer-Herzog</t>
  </si>
  <si>
    <t>Berge, Kovacek and Kirlin</t>
  </si>
  <si>
    <t>Kling-Hettinger</t>
  </si>
  <si>
    <t>Block LLC</t>
  </si>
  <si>
    <t>Terry, Will and Rempel</t>
  </si>
  <si>
    <t>Dietrich, Reichert and Quigley</t>
  </si>
  <si>
    <t>Abshire-Thompson</t>
  </si>
  <si>
    <t>Kuhlman-Hettinger</t>
  </si>
  <si>
    <t>Cormier, Gerhold and Kassulke</t>
  </si>
  <si>
    <t>Kuhn-Oberbrunner</t>
  </si>
  <si>
    <t>Doyle Group</t>
  </si>
  <si>
    <t>Balistreri, Spencer and Labadie</t>
  </si>
  <si>
    <t>Considine, Rath and Leffler</t>
  </si>
  <si>
    <t>Green Inc</t>
  </si>
  <si>
    <t>Reichel, Larkin and Homenick</t>
  </si>
  <si>
    <t>Rath-Beer</t>
  </si>
  <si>
    <t>Okuneva-Fadel</t>
  </si>
  <si>
    <t>Bode Group</t>
  </si>
  <si>
    <t>Dibbert-Kunde</t>
  </si>
  <si>
    <t>Hoppe-Yost</t>
  </si>
  <si>
    <t>Brakus-Wiza</t>
  </si>
  <si>
    <t>Tremblay Inc</t>
  </si>
  <si>
    <t>McKenzie-Littel</t>
  </si>
  <si>
    <t>Wunsch-Ryan</t>
  </si>
  <si>
    <t>Rogahn-Macejkovic</t>
  </si>
  <si>
    <t>Wuckert, Lindgren and Bruen</t>
  </si>
  <si>
    <t>Reichert-Gibson</t>
  </si>
  <si>
    <t>Boehm, Osinski and Little</t>
  </si>
  <si>
    <t>Kub-Ratke</t>
  </si>
  <si>
    <t>O'Conner-Auer</t>
  </si>
  <si>
    <t>Legros and Sons</t>
  </si>
  <si>
    <t>Borer-Gusikowski</t>
  </si>
  <si>
    <t>Kling, Ankunding and Padberg</t>
  </si>
  <si>
    <t>Stroman Inc</t>
  </si>
  <si>
    <t>Friesen, Corkery and Hyatt</t>
  </si>
  <si>
    <t>Schmeler, Thiel and Hauck</t>
  </si>
  <si>
    <t>White-Barrows</t>
  </si>
  <si>
    <t>Morar-Streich</t>
  </si>
  <si>
    <t>Mante-Rice</t>
  </si>
  <si>
    <t>Steuber Inc</t>
  </si>
  <si>
    <t>Bradtke-Walsh</t>
  </si>
  <si>
    <t>Sawayn, Russel and Lynch</t>
  </si>
  <si>
    <t>Jerde-Champlin</t>
  </si>
  <si>
    <t>Connelly-Aufderhar</t>
  </si>
  <si>
    <t>Spencer-Windler</t>
  </si>
  <si>
    <t>Kris-Schuster</t>
  </si>
  <si>
    <t>Balistreri and Sons</t>
  </si>
  <si>
    <t>Murphy-D'Amore</t>
  </si>
  <si>
    <t>Goldner-Morar</t>
  </si>
  <si>
    <t>Simonis-Bailey</t>
  </si>
  <si>
    <t>Thompson-Kunde</t>
  </si>
  <si>
    <t>Hermiston-Zemlak</t>
  </si>
  <si>
    <t>Watsica-Franecki</t>
  </si>
  <si>
    <t>Towne, McLaughlin and Bergstrom</t>
  </si>
  <si>
    <t>Brakus Inc</t>
  </si>
  <si>
    <t>Wisozk, McLaughlin and Turcotte</t>
  </si>
  <si>
    <t>Ledner LLC</t>
  </si>
  <si>
    <t>Konopelski, Walker and Morissette</t>
  </si>
  <si>
    <t>Weimann, Hansen and Grimes</t>
  </si>
  <si>
    <t>Schmitt, Pagac and Smith</t>
  </si>
  <si>
    <t>Jakubowski-Schamberger</t>
  </si>
  <si>
    <t>Marks Inc</t>
  </si>
  <si>
    <t>Langworth and Sons</t>
  </si>
  <si>
    <t>Breitenberg-Lang</t>
  </si>
  <si>
    <t>Sanford and Sons</t>
  </si>
  <si>
    <t>Krajcik and Sons</t>
  </si>
  <si>
    <t>Lynch-Skiles</t>
  </si>
  <si>
    <t>Zboncak-Stehr</t>
  </si>
  <si>
    <t>Torphy-Heller</t>
  </si>
  <si>
    <t>Graham-Borer</t>
  </si>
  <si>
    <t>Frami LLC</t>
  </si>
  <si>
    <t>Swift, Watsica and Johnston</t>
  </si>
  <si>
    <t>Fritsch Inc</t>
  </si>
  <si>
    <t>Schmeler, Schoen and Moore</t>
  </si>
  <si>
    <t>Bartell, Grant and Hegmann</t>
  </si>
  <si>
    <t>Collins, Collins and Wolff</t>
  </si>
  <si>
    <t>Carroll-Connelly</t>
  </si>
  <si>
    <t>Ferry Inc</t>
  </si>
  <si>
    <t>Crona-Nolan</t>
  </si>
  <si>
    <t>Goldner-Quigley</t>
  </si>
  <si>
    <t>Medhurst, Fahey and Cremin</t>
  </si>
  <si>
    <t>Boehm-Kuphal</t>
  </si>
  <si>
    <t>Gusikowski Group</t>
  </si>
  <si>
    <t>Langosh-Crona</t>
  </si>
  <si>
    <t>Carroll-Sanford</t>
  </si>
  <si>
    <t>Stark, Swift and Ruecker</t>
  </si>
  <si>
    <t>Kris-Durgan</t>
  </si>
  <si>
    <t>McGlynn-Emmerich</t>
  </si>
  <si>
    <t>Abernathy-Kertzmann</t>
  </si>
  <si>
    <t>Friesen, Stark and Paucek</t>
  </si>
  <si>
    <t>Waters, Schiller and Orn</t>
  </si>
  <si>
    <t>Lakin and Sons</t>
  </si>
  <si>
    <t>Schimmel-Keeling</t>
  </si>
  <si>
    <t>Swift LLC</t>
  </si>
  <si>
    <t>Toy-DuBuque</t>
  </si>
  <si>
    <t>Satterfield LLC</t>
  </si>
  <si>
    <t>Mertz-Kris</t>
  </si>
  <si>
    <t>Rosenbaum-Dach</t>
  </si>
  <si>
    <t>Runolfsson LLC</t>
  </si>
  <si>
    <t>Hyatt, Zieme and Gerlach</t>
  </si>
  <si>
    <t>Johnston, Fahey and Willms</t>
  </si>
  <si>
    <t>Strosin Group</t>
  </si>
  <si>
    <t>Murray-Kessler</t>
  </si>
  <si>
    <t>Kiehn-Lockman</t>
  </si>
  <si>
    <t>Waters-Treutel</t>
  </si>
  <si>
    <t>Heidenreich-Hermann</t>
  </si>
  <si>
    <t>Kilback Inc</t>
  </si>
  <si>
    <t>Wyman Group</t>
  </si>
  <si>
    <t>McKenzie, Schiller and Huels</t>
  </si>
  <si>
    <t>Murray LLC</t>
  </si>
  <si>
    <t>Stark Inc</t>
  </si>
  <si>
    <t>Balistreri, Shields and Lind</t>
  </si>
  <si>
    <t>Bernier-Heathcote</t>
  </si>
  <si>
    <t>McClure, Considine and Hansen</t>
  </si>
  <si>
    <t>Turner, O'Kon and Greenfelder</t>
  </si>
  <si>
    <t>Corkery, Howell and Cummings</t>
  </si>
  <si>
    <t>Blanda and Sons</t>
  </si>
  <si>
    <t>Bartell, Hettinger and Romaguera</t>
  </si>
  <si>
    <t>Wolf Inc</t>
  </si>
  <si>
    <t>Stokes-Hayes</t>
  </si>
  <si>
    <t>Renner and Sons</t>
  </si>
  <si>
    <t>Padberg, Reichel and Dooley</t>
  </si>
  <si>
    <t>Dicki-McLaughlin</t>
  </si>
  <si>
    <t>Schmeler, Borer and Watsica</t>
  </si>
  <si>
    <t>Renner Group</t>
  </si>
  <si>
    <t>Russel Inc</t>
  </si>
  <si>
    <t>Lebsack, Bogisich and Gottlieb</t>
  </si>
  <si>
    <t>Carter, Luettgen and Stiedemann</t>
  </si>
  <si>
    <t>Lesch, Herzog and Wyman</t>
  </si>
  <si>
    <t>O'Reilly and Sons</t>
  </si>
  <si>
    <t>Hintz, Wolff and Senger</t>
  </si>
  <si>
    <t>Stokes Inc</t>
  </si>
  <si>
    <t>Steuber Group</t>
  </si>
  <si>
    <t>Haley-Powlowski</t>
  </si>
  <si>
    <t>Franecki-Krajcik</t>
  </si>
  <si>
    <t>Walter LLC</t>
  </si>
  <si>
    <t>Homenick, Walsh and Fritsch</t>
  </si>
  <si>
    <t>Wyman LLC</t>
  </si>
  <si>
    <t>Schoen and Sons</t>
  </si>
  <si>
    <t>Lockman Group</t>
  </si>
  <si>
    <t>Graham-Simonis</t>
  </si>
  <si>
    <t>McKenzie Group</t>
  </si>
  <si>
    <t>Lakin-Murazik</t>
  </si>
  <si>
    <t>West-Kerluke</t>
  </si>
  <si>
    <t>Jast-Cummings</t>
  </si>
  <si>
    <t>Zulauf-Thompson</t>
  </si>
  <si>
    <t>Hahn LLC</t>
  </si>
  <si>
    <t>Stracke-Ullrich</t>
  </si>
  <si>
    <t>Metz-Corwin</t>
  </si>
  <si>
    <t>Kub, Wolff and Langworth</t>
  </si>
  <si>
    <t>Feeney, Stiedemann and Vandervort</t>
  </si>
  <si>
    <t>Hoppe-Konopelski</t>
  </si>
  <si>
    <t>Labadie, Turner and Barrows</t>
  </si>
  <si>
    <t>Skiles LLC</t>
  </si>
  <si>
    <t>Reynolds, Torp and Bergnaum</t>
  </si>
  <si>
    <t>Parisian-Wehner</t>
  </si>
  <si>
    <t>Adams, Shanahan and Beier</t>
  </si>
  <si>
    <t>Connelly, Ankunding and Koss</t>
  </si>
  <si>
    <t>Dickens, Moore and Rau</t>
  </si>
  <si>
    <t>Bechtelar-Beier</t>
  </si>
  <si>
    <t>Bayer-Davis</t>
  </si>
  <si>
    <t>Connelly-Bins</t>
  </si>
  <si>
    <t>Roberts, Daniel and Williamson</t>
  </si>
  <si>
    <t>Paucek, Stiedemann and Bartell</t>
  </si>
  <si>
    <t>Gleason, Spencer and Streich</t>
  </si>
  <si>
    <t>Wehner, Altenwerth and Rath</t>
  </si>
  <si>
    <t>Fay and Sons</t>
  </si>
  <si>
    <t>Lind Inc</t>
  </si>
  <si>
    <t>Stamm-Dare</t>
  </si>
  <si>
    <t>Bradtke, Parker and Dibbert</t>
  </si>
  <si>
    <t>Kulas Inc</t>
  </si>
  <si>
    <t>Hirthe, Lockman and DuBuque</t>
  </si>
  <si>
    <t>Gerlach, Greenholt and Grady</t>
  </si>
  <si>
    <t>Bechtelar, Batz and Fritsch</t>
  </si>
  <si>
    <t>Legros-Bechtelar</t>
  </si>
  <si>
    <t>Wisozk, Pacocha and Moore</t>
  </si>
  <si>
    <t>Quitzon-Funk</t>
  </si>
  <si>
    <t>Turcotte and Sons</t>
  </si>
  <si>
    <t>Quigley, Treutel and Becker</t>
  </si>
  <si>
    <t>Legros-Jakubowski</t>
  </si>
  <si>
    <t>Jacobi-Zulauf</t>
  </si>
  <si>
    <t>Hahn and Sons</t>
  </si>
  <si>
    <t>Stroman, Medhurst and Nikolaus</t>
  </si>
  <si>
    <t>Kshlerin-Eichmann</t>
  </si>
  <si>
    <t>Bashirian-Crona</t>
  </si>
  <si>
    <t>Weber Inc</t>
  </si>
  <si>
    <t>Emard-Waters</t>
  </si>
  <si>
    <t>Schumm, Renner and Rosenbaum</t>
  </si>
  <si>
    <t>Lueilwitz-Schuppe</t>
  </si>
  <si>
    <t>Lemke, Dach and Jerde</t>
  </si>
  <si>
    <t>Lang-Hagenes</t>
  </si>
  <si>
    <t>Veum Inc</t>
  </si>
  <si>
    <t>Koelpin, Hessel and Huels</t>
  </si>
  <si>
    <t>Kling Group</t>
  </si>
  <si>
    <t>Bogisich-Kuhn</t>
  </si>
  <si>
    <t>Yundt Inc</t>
  </si>
  <si>
    <t>Frami-Emard</t>
  </si>
  <si>
    <t>Spencer, Bernier and Hodkiewicz</t>
  </si>
  <si>
    <t>Rohan-O'Connell</t>
  </si>
  <si>
    <t>Grimes-Schaefer</t>
  </si>
  <si>
    <t>Torp Inc</t>
  </si>
  <si>
    <t>Barton LLC</t>
  </si>
  <si>
    <t>Howe LLC</t>
  </si>
  <si>
    <t>Kub-Adams</t>
  </si>
  <si>
    <t>Ratke, Ritchie and VonRueden</t>
  </si>
  <si>
    <t>Bahringer, Walker and Prosacco</t>
  </si>
  <si>
    <t>Heaney and Sons</t>
  </si>
  <si>
    <t>Wunsch, Ankunding and Walter</t>
  </si>
  <si>
    <t>Larson, Schmitt and Wisoky</t>
  </si>
  <si>
    <t>Swaniawski-Zieme</t>
  </si>
  <si>
    <t>Harvey-Bins</t>
  </si>
  <si>
    <t>Orn, Cormier and Schroeder</t>
  </si>
  <si>
    <t>Raynor Inc</t>
  </si>
  <si>
    <t>Boehm, Spencer and Carter</t>
  </si>
  <si>
    <t>King and Sons</t>
  </si>
  <si>
    <t>Nienow, Satterfield and Goodwin</t>
  </si>
  <si>
    <t>Huels-Watsica</t>
  </si>
  <si>
    <t>Hudson-Kilback</t>
  </si>
  <si>
    <t>Schowalter, Gottlieb and Pouros</t>
  </si>
  <si>
    <t>Wolf and Sons</t>
  </si>
  <si>
    <t>Casper-Lebsack</t>
  </si>
  <si>
    <t>Buckridge, Monahan and Dare</t>
  </si>
  <si>
    <t>Larson Group</t>
  </si>
  <si>
    <t>Mayert-Lindgren</t>
  </si>
  <si>
    <t>Corwin-Rau</t>
  </si>
  <si>
    <t>Davis-Krajcik</t>
  </si>
  <si>
    <t>Labadie-Weimann</t>
  </si>
  <si>
    <t>Schumm, O'Conner and Hirthe</t>
  </si>
  <si>
    <t>Paucek-Kohler</t>
  </si>
  <si>
    <t>Beahan-Fadel</t>
  </si>
  <si>
    <t>Cormier-Johns</t>
  </si>
  <si>
    <t>Mante-Bashirian</t>
  </si>
  <si>
    <t>Lubowitz, Mayert and Cremin</t>
  </si>
  <si>
    <t>Mann, Krajcik and McDermott</t>
  </si>
  <si>
    <t>Kautzer and Sons</t>
  </si>
  <si>
    <t>Monahan-Grimes</t>
  </si>
  <si>
    <t>Kerluke-Bruen</t>
  </si>
  <si>
    <t>Harvey-Feeney</t>
  </si>
  <si>
    <t>Becker Inc</t>
  </si>
  <si>
    <t>Greenholt-Tremblay</t>
  </si>
  <si>
    <t>Krajcik-Larson</t>
  </si>
  <si>
    <t>Larkin-Ferry</t>
  </si>
  <si>
    <t>Corwin, Murray and Kuhic</t>
  </si>
  <si>
    <t>Kihn, Strosin and Kulas</t>
  </si>
  <si>
    <t>Hintz-Nienow</t>
  </si>
  <si>
    <t>Bogisich and Sons</t>
  </si>
  <si>
    <t>Hartmann-King</t>
  </si>
  <si>
    <t>Schiller-Jast</t>
  </si>
  <si>
    <t>Schowalter, Fadel and DuBuque</t>
  </si>
  <si>
    <t>Abshire-Reichel</t>
  </si>
  <si>
    <t>Mitchell, Schroeder and Rowe</t>
  </si>
  <si>
    <t>Maggio, Runolfsdottir and Buckridge</t>
  </si>
  <si>
    <t>Purdy, Fahey and Schuster</t>
  </si>
  <si>
    <t>Pollich LLC</t>
  </si>
  <si>
    <t>Ward, Parisian and Reinger</t>
  </si>
  <si>
    <t>Dare LLC</t>
  </si>
  <si>
    <t>Gibson, Donnelly and Braun</t>
  </si>
  <si>
    <t>Crooks, Hand and Wintheiser</t>
  </si>
  <si>
    <t>Blanda-Schaden</t>
  </si>
  <si>
    <t>Erdman, Hintz and Vandervort</t>
  </si>
  <si>
    <t>Cronin, Boehm and Heller</t>
  </si>
  <si>
    <t>Dibbert-Beahan</t>
  </si>
  <si>
    <t>Graham, Huel and Quigley</t>
  </si>
  <si>
    <t>Kovacek Group</t>
  </si>
  <si>
    <t>Cronin-Stamm</t>
  </si>
  <si>
    <t>Connelly, Feeney and Lakin</t>
  </si>
  <si>
    <t>Johnston Inc</t>
  </si>
  <si>
    <t>Kreiger-Thompson</t>
  </si>
  <si>
    <t>Ortiz and Sons</t>
  </si>
  <si>
    <t>Anderson, Blick and Schultz</t>
  </si>
  <si>
    <t>Torp, Lemke and McClure</t>
  </si>
  <si>
    <t>Reinger, Erdman and Abbott</t>
  </si>
  <si>
    <t>Grady LLC</t>
  </si>
  <si>
    <t>Barrows Group</t>
  </si>
  <si>
    <t>Nicolas, Hahn and Sipes</t>
  </si>
  <si>
    <t>Spinka-Heathcote</t>
  </si>
  <si>
    <t>Koss and Sons</t>
  </si>
  <si>
    <t>O'Reilly, Wiegand and Hagenes</t>
  </si>
  <si>
    <t>Lockman, Koepp and Thiel</t>
  </si>
  <si>
    <t>Brown-Rutherford</t>
  </si>
  <si>
    <t>Sipes-Pouros</t>
  </si>
  <si>
    <t>Gottlieb-Von</t>
  </si>
  <si>
    <t>Farrell, Ondricka and Purdy</t>
  </si>
  <si>
    <t>Dibbert-Durgan</t>
  </si>
  <si>
    <t>Bins-Runolfsson</t>
  </si>
  <si>
    <t>Stracke, Murazik and Leuschke</t>
  </si>
  <si>
    <t>Collins, Leannon and Bergnaum</t>
  </si>
  <si>
    <t>Beatty-Nienow</t>
  </si>
  <si>
    <t>Heidenreich, Schowalter and Stehr</t>
  </si>
  <si>
    <t>D'Amore, O'Connell and Collier</t>
  </si>
  <si>
    <t>Bernier, Hickle and Skiles</t>
  </si>
  <si>
    <t>Kunde, Harvey and Lemke</t>
  </si>
  <si>
    <t>Farrell-Wilkinson</t>
  </si>
  <si>
    <t>Senger-Welch</t>
  </si>
  <si>
    <t>Johnston, Keeling and Denesik</t>
  </si>
  <si>
    <t>Reilly, O'Hara and Metz</t>
  </si>
  <si>
    <t>Koelpin-Fahey</t>
  </si>
  <si>
    <t>Ondricka, Rath and Larson</t>
  </si>
  <si>
    <t>Conn-Thiel</t>
  </si>
  <si>
    <t>Deckow, Anderson and Stehr</t>
  </si>
  <si>
    <t>Carroll-Corwin</t>
  </si>
  <si>
    <t>Ebert, Beer and Upton</t>
  </si>
  <si>
    <t>Crona Inc</t>
  </si>
  <si>
    <t>Macejkovic Group</t>
  </si>
  <si>
    <t>Lueilwitz Group</t>
  </si>
  <si>
    <t>Leuschke, Wiegand and King</t>
  </si>
  <si>
    <t>Thiel, Jacobi and Stokes</t>
  </si>
  <si>
    <t>Miller-Hahn</t>
  </si>
  <si>
    <t>Beier, Turcotte and Pfannerstill</t>
  </si>
  <si>
    <t>Hammes and Sons</t>
  </si>
  <si>
    <t>Macejkovic-Ruecker</t>
  </si>
  <si>
    <t>Hane-Schimmel</t>
  </si>
  <si>
    <t>Feeney-Heathcote</t>
  </si>
  <si>
    <t>Ullrich, Jacobs and Eichmann</t>
  </si>
  <si>
    <t>Corwin-Kuhlman</t>
  </si>
  <si>
    <t>Moore-Schneider</t>
  </si>
  <si>
    <t>Block Group</t>
  </si>
  <si>
    <t>Nader and Sons</t>
  </si>
  <si>
    <t>Konopelski-Carroll</t>
  </si>
  <si>
    <t>Kovacek LLC</t>
  </si>
  <si>
    <t>Nienow, Boyer and Ziemann</t>
  </si>
  <si>
    <t>Torp-Gerlach</t>
  </si>
  <si>
    <t>Botsford, Corwin and Bergnaum</t>
  </si>
  <si>
    <t>Mills LLC</t>
  </si>
  <si>
    <t>Goyette and Sons</t>
  </si>
  <si>
    <t>Batz-Lowe</t>
  </si>
  <si>
    <t>Carroll, Towne and Heaney</t>
  </si>
  <si>
    <t>Cruickshank-O'Reilly</t>
  </si>
  <si>
    <t>Graham and Sons</t>
  </si>
  <si>
    <t>Barrows-Bode</t>
  </si>
  <si>
    <t>Block, Bauch and Wolf</t>
  </si>
  <si>
    <t>Will, Schoen and Predovic</t>
  </si>
  <si>
    <t>Boyer, Hahn and Hills</t>
  </si>
  <si>
    <t>Keeling Group</t>
  </si>
  <si>
    <t>Flatley and Sons</t>
  </si>
  <si>
    <t>Berge, Dicki and Senger</t>
  </si>
  <si>
    <t>Lesch-Daugherty</t>
  </si>
  <si>
    <t>Paucek, Dicki and Turner</t>
  </si>
  <si>
    <t>Casper, Torphy and Bernier</t>
  </si>
  <si>
    <t>Pouros LLC</t>
  </si>
  <si>
    <t>Feest, Abernathy and Boyer</t>
  </si>
  <si>
    <t>Schmeler-Wiza</t>
  </si>
  <si>
    <t>Schoen-Mertz</t>
  </si>
  <si>
    <t>Trantow, McKenzie and Towne</t>
  </si>
  <si>
    <t>Christiansen, Marvin and Cummerata</t>
  </si>
  <si>
    <t>Bins, Streich and Morar</t>
  </si>
  <si>
    <t>Flatley-Mohr</t>
  </si>
  <si>
    <t>Murray, Waelchi and Daniel</t>
  </si>
  <si>
    <t>Feest, Zieme and Cummings</t>
  </si>
  <si>
    <t>Bartell Group</t>
  </si>
  <si>
    <t>Mueller-Cummerata</t>
  </si>
  <si>
    <t>Bailey-Waters</t>
  </si>
  <si>
    <t>Cummerata-Mayert</t>
  </si>
  <si>
    <t>Abbott, Huels and Huels</t>
  </si>
  <si>
    <t>Orn, Romaguera and Effertz</t>
  </si>
  <si>
    <t>Heidenreich-Runolfsdottir</t>
  </si>
  <si>
    <t>Fay, Renner and Flatley</t>
  </si>
  <si>
    <t>Littel Group</t>
  </si>
  <si>
    <t>Brown and Sons</t>
  </si>
  <si>
    <t>O'Kon-Wilkinson</t>
  </si>
  <si>
    <t>Mann, Schumm and Braun</t>
  </si>
  <si>
    <t>Howell-Abshire</t>
  </si>
  <si>
    <t>Ritchie, Mills and Heidenreich</t>
  </si>
  <si>
    <t>Streich-Gottlieb</t>
  </si>
  <si>
    <t>Schamberger-Bosco</t>
  </si>
  <si>
    <t>Ankunding-Marquardt</t>
  </si>
  <si>
    <t>Skiles, Feeney and Conn</t>
  </si>
  <si>
    <t>Swift-Fay</t>
  </si>
  <si>
    <t>Towne-Prosacco</t>
  </si>
  <si>
    <t>Blick, Powlowski and MacGyver</t>
  </si>
  <si>
    <t>Mitchell-Larkin</t>
  </si>
  <si>
    <t>Wolf-Satterfield</t>
  </si>
  <si>
    <t>Ritchie Inc</t>
  </si>
  <si>
    <t>Cronin, Wuckert and Bartoletti</t>
  </si>
  <si>
    <t>Halvorson and Sons</t>
  </si>
  <si>
    <t>Koepp-Murazik</t>
  </si>
  <si>
    <t>Hamill, Pacocha and Kreiger</t>
  </si>
  <si>
    <t>Ledner-Skiles</t>
  </si>
  <si>
    <t>Lindgren LLC</t>
  </si>
  <si>
    <t>Schumm LLC</t>
  </si>
  <si>
    <t>Lebsack Group</t>
  </si>
  <si>
    <t>Goyette-Parisian</t>
  </si>
  <si>
    <t>Gottlieb, Roob and Connelly</t>
  </si>
  <si>
    <t>Mertz-Daniel</t>
  </si>
  <si>
    <t>Lindgren Inc</t>
  </si>
  <si>
    <t>Lind-Wintheiser</t>
  </si>
  <si>
    <t>Hackett Inc</t>
  </si>
  <si>
    <t>Ortiz, Schaefer and Russel</t>
  </si>
  <si>
    <t>Torp LLC</t>
  </si>
  <si>
    <t>Bayer-Morar</t>
  </si>
  <si>
    <t>Heathcote LLC</t>
  </si>
  <si>
    <t>O'Connell-Kiehn</t>
  </si>
  <si>
    <t>Bailey, Wyman and Bednar</t>
  </si>
  <si>
    <t>Beatty Inc</t>
  </si>
  <si>
    <t>Ledner, Medhurst and Grady</t>
  </si>
  <si>
    <t>Beer, Haag and Roberts</t>
  </si>
  <si>
    <t>O'Hara-Miller</t>
  </si>
  <si>
    <t>Kuhlman, Watsica and Kris</t>
  </si>
  <si>
    <t>Murazik, Ondricka and Fritsch</t>
  </si>
  <si>
    <t>Kohler-Bayer</t>
  </si>
  <si>
    <t>Mosciski Group</t>
  </si>
  <si>
    <t>Roberts Group</t>
  </si>
  <si>
    <t>Torphy, Kuhic and Raynor</t>
  </si>
  <si>
    <t>Crona, Schumm and Yundt</t>
  </si>
  <si>
    <t>Keeling and Sons</t>
  </si>
  <si>
    <t>Schinner, Ward and Romaguera</t>
  </si>
  <si>
    <t>Hamill, Harber and Herzog</t>
  </si>
  <si>
    <t>Herzog, Nader and Feest</t>
  </si>
  <si>
    <t>Towne, Blick and Sawayn</t>
  </si>
  <si>
    <t>Douglas LLC</t>
  </si>
  <si>
    <t>Conroy Group</t>
  </si>
  <si>
    <t>Quigley Inc</t>
  </si>
  <si>
    <t>Emmerich Inc</t>
  </si>
  <si>
    <t>Hermiston-Lueilwitz</t>
  </si>
  <si>
    <t>Spinka-Marks</t>
  </si>
  <si>
    <t>Von and Sons</t>
  </si>
  <si>
    <t>Lebsack-Schulist</t>
  </si>
  <si>
    <t>Pfeffer LLC</t>
  </si>
  <si>
    <t>Hills-Bartoletti</t>
  </si>
  <si>
    <t>Price-Schmeler</t>
  </si>
  <si>
    <t>Langworth, Blick and Pagac</t>
  </si>
  <si>
    <t>Spinka, Hammes and Kessler</t>
  </si>
  <si>
    <t>Quigley-Pfannerstill</t>
  </si>
  <si>
    <t>Connelly-Ferry</t>
  </si>
  <si>
    <t>Reichel, Hauck and Kessler</t>
  </si>
  <si>
    <t>Dicki, Krajcik and Gusikowski</t>
  </si>
  <si>
    <t>Hirthe LLC</t>
  </si>
  <si>
    <t>Strosin, Schoen and Hand</t>
  </si>
  <si>
    <t>Stoltenberg-Stokes</t>
  </si>
  <si>
    <t>Gusikowski, Muller and Klocko</t>
  </si>
  <si>
    <t>Ullrich, Botsford and Kling</t>
  </si>
  <si>
    <t>Shanahan and Sons</t>
  </si>
  <si>
    <t>Bernier, Ryan and Baumbach</t>
  </si>
  <si>
    <t>Wolff Group</t>
  </si>
  <si>
    <t>Grant LLC</t>
  </si>
  <si>
    <t>Smitham Inc</t>
  </si>
  <si>
    <t>Wehner, Ruecker and Kunde</t>
  </si>
  <si>
    <t>Ruecker, Stanton and Koepp</t>
  </si>
  <si>
    <t>Torp, Hahn and Kertzmann</t>
  </si>
  <si>
    <t>Krajcik-Yost</t>
  </si>
  <si>
    <t>Buckridge Inc</t>
  </si>
  <si>
    <t>McCullough, Abbott and Kautzer</t>
  </si>
  <si>
    <t>Glover Group</t>
  </si>
  <si>
    <t>Herman-Waelchi</t>
  </si>
  <si>
    <t>Rempel-Rohan</t>
  </si>
  <si>
    <t>Bednar and Sons</t>
  </si>
  <si>
    <t>Spencer Group</t>
  </si>
  <si>
    <t>Mann, Oberbrunner and Leannon</t>
  </si>
  <si>
    <t>Wintheiser, Klocko and Hills</t>
  </si>
  <si>
    <t>Huels Inc</t>
  </si>
  <si>
    <t>Torphy-Romaguera</t>
  </si>
  <si>
    <t>Mraz-Rohan</t>
  </si>
  <si>
    <t>Hintz-Hudson</t>
  </si>
  <si>
    <t>Hessel-Hammes</t>
  </si>
  <si>
    <t>Lang, Heidenreich and Morar</t>
  </si>
  <si>
    <t>Paucek, Friesen and Mitchell</t>
  </si>
  <si>
    <t>Wehner, Pollich and Upton</t>
  </si>
  <si>
    <t>Davis-Homenick</t>
  </si>
  <si>
    <t>Quigley, Adams and Jast</t>
  </si>
  <si>
    <t>Romaguera-Altenwerth</t>
  </si>
  <si>
    <t>Dietrich-Schmidt</t>
  </si>
  <si>
    <t>Marquardt, Beahan and Miller</t>
  </si>
  <si>
    <t>Johns, Watsica and Stroman</t>
  </si>
  <si>
    <t>Friesen-Lebsack</t>
  </si>
  <si>
    <t>Cash due to Vendors</t>
  </si>
  <si>
    <t>Cash expected from Clients</t>
  </si>
  <si>
    <t>Net cash flow</t>
  </si>
  <si>
    <t>Liquidation of investments</t>
  </si>
  <si>
    <t>Column Labels</t>
  </si>
  <si>
    <t>Grand Total</t>
  </si>
  <si>
    <t>Sum of amount</t>
  </si>
  <si>
    <t>Current Date</t>
  </si>
  <si>
    <t>Revolving credit lines</t>
  </si>
  <si>
    <t>Net cash, adjusted</t>
  </si>
  <si>
    <t>Net cash</t>
  </si>
  <si>
    <t>Cash on hand</t>
  </si>
  <si>
    <t>Sale of stocks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</si>
</sst>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14" fontId="0" fillId="0" borderId="0" xfId="0" applyNumberFormat="1"/>
    <xf numFmtId="0" fontId="2" fillId="0" borderId="0" xfId="0" applyFont="1"/>
    <xf numFmtId="0" fontId="9" fillId="2" borderId="0" xfId="0" applyFont="1" applyFill="1"/>
    <xf numFmtId="0" fontId="6" fillId="0" borderId="1" xfId="0" applyFont="1" applyBorder="1"/>
    <xf numFmtId="0" fontId="0" fillId="0" borderId="0" xfId="0" pivotButton="1"/>
    <xf numFmtId="0" fontId="0" fillId="0" borderId="0" xfId="0" applyNumberFormat="1"/>
    <xf numFmtId="0" fontId="9" fillId="2" borderId="0" xfId="0" applyFont="1" applyFill="1" applyAlignment="1">
      <alignment horizontal="center"/>
    </xf>
    <xf numFmtId="165" fontId="6" fillId="0" borderId="1" xfId="1" applyNumberFormat="1" applyFont="1" applyBorder="1"/>
    <xf numFmtId="165" fontId="6" fillId="0" borderId="1" xfId="0" applyNumberFormat="1" applyFont="1" applyBorder="1"/>
    <xf numFmtId="165" fontId="3" fillId="0" borderId="0" xfId="1" applyNumberFormat="1" applyFont="1"/>
    <xf numFmtId="14" fontId="6" fillId="0" borderId="0" xfId="0" applyNumberFormat="1" applyFont="1"/>
    <xf numFmtId="165" fontId="6" fillId="0" borderId="0" xfId="1" applyNumberFormat="1" applyFont="1"/>
    <xf numFmtId="0" fontId="3" fillId="0" borderId="0" xfId="0" applyFont="1" applyAlignment="1">
      <alignment horizontal="left" indent="1"/>
    </xf>
    <xf numFmtId="165" fontId="3" fillId="3" borderId="0" xfId="1" applyNumberFormat="1" applyFont="1" applyFill="1"/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bromir.Dikov" refreshedDate="43882.324474305555" createdVersion="6" refreshedVersion="6" minRefreshableVersion="3" recordCount="1000" xr:uid="{3EE45FF6-7FE4-47B6-8650-488D4EB0112B}">
  <cacheSource type="worksheet">
    <worksheetSource ref="A1:E1001" sheet="Receivables"/>
  </cacheSource>
  <cacheFields count="5">
    <cacheField name="id" numFmtId="0">
      <sharedItems containsSemiMixedTypes="0" containsString="0" containsNumber="1" containsInteger="1" minValue="1" maxValue="1000"/>
    </cacheField>
    <cacheField name="client" numFmtId="0">
      <sharedItems/>
    </cacheField>
    <cacheField name="amount" numFmtId="0">
      <sharedItems containsSemiMixedTypes="0" containsString="0" containsNumber="1" minValue="1506.75" maxValue="9997.1200000000008"/>
    </cacheField>
    <cacheField name="date-due" numFmtId="14">
      <sharedItems containsSemiMixedTypes="0" containsNonDate="0" containsDate="1" containsString="0" minDate="2020-03-01T00:00:00" maxDate="2020-06-30T00:00:00"/>
    </cacheField>
    <cacheField name="Week" numFmtId="0">
      <sharedItems containsSemiMixedTypes="0" containsString="0" containsNumber="1" containsInteger="1" minValue="10" maxValue="27" count="18">
        <n v="17"/>
        <n v="24"/>
        <n v="18"/>
        <n v="14"/>
        <n v="23"/>
        <n v="20"/>
        <n v="10"/>
        <n v="21"/>
        <n v="11"/>
        <n v="27"/>
        <n v="19"/>
        <n v="12"/>
        <n v="16"/>
        <n v="22"/>
        <n v="26"/>
        <n v="25"/>
        <n v="13"/>
        <n v="1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bromir.Dikov" refreshedDate="43882.324879745371" createdVersion="6" refreshedVersion="6" minRefreshableVersion="3" recordCount="1000" xr:uid="{E05C3FCD-7B57-42CA-88FF-68DB6F53C0E7}">
  <cacheSource type="worksheet">
    <worksheetSource ref="A1:E1001" sheet="Payables"/>
  </cacheSource>
  <cacheFields count="5">
    <cacheField name="id" numFmtId="0">
      <sharedItems containsSemiMixedTypes="0" containsString="0" containsNumber="1" containsInteger="1" minValue="1" maxValue="1000"/>
    </cacheField>
    <cacheField name="vendor" numFmtId="0">
      <sharedItems/>
    </cacheField>
    <cacheField name="amount" numFmtId="0">
      <sharedItems containsSemiMixedTypes="0" containsString="0" containsNumber="1" minValue="1504.77" maxValue="9997.02"/>
    </cacheField>
    <cacheField name="date-due" numFmtId="14">
      <sharedItems containsSemiMixedTypes="0" containsNonDate="0" containsDate="1" containsString="0" minDate="2020-03-01T00:00:00" maxDate="2020-06-30T00:00:00"/>
    </cacheField>
    <cacheField name="Week" numFmtId="0">
      <sharedItems containsSemiMixedTypes="0" containsString="0" containsNumber="1" containsInteger="1" minValue="10" maxValue="27" count="18">
        <n v="13"/>
        <n v="15"/>
        <n v="16"/>
        <n v="10"/>
        <n v="26"/>
        <n v="18"/>
        <n v="12"/>
        <n v="20"/>
        <n v="27"/>
        <n v="14"/>
        <n v="22"/>
        <n v="19"/>
        <n v="23"/>
        <n v="11"/>
        <n v="21"/>
        <n v="25"/>
        <n v="17"/>
        <n v="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0">
  <r>
    <n v="1"/>
    <s v="Olson, Rodriguez and Collins"/>
    <n v="7071.19"/>
    <d v="2020-04-20T00:00:00"/>
    <x v="0"/>
  </r>
  <r>
    <n v="2"/>
    <s v="Bradtke-Weimann"/>
    <n v="5662.73"/>
    <d v="2020-06-13T00:00:00"/>
    <x v="1"/>
  </r>
  <r>
    <n v="3"/>
    <s v="Hegmann, Roob and Simonis"/>
    <n v="9675.24"/>
    <d v="2020-04-27T00:00:00"/>
    <x v="2"/>
  </r>
  <r>
    <n v="4"/>
    <s v="Batz and Sons"/>
    <n v="8157.1"/>
    <d v="2020-04-02T00:00:00"/>
    <x v="3"/>
  </r>
  <r>
    <n v="5"/>
    <s v="King Group"/>
    <n v="1679.64"/>
    <d v="2020-04-03T00:00:00"/>
    <x v="3"/>
  </r>
  <r>
    <n v="6"/>
    <s v="Conroy, Kessler and West"/>
    <n v="4003.63"/>
    <d v="2020-06-13T00:00:00"/>
    <x v="1"/>
  </r>
  <r>
    <n v="7"/>
    <s v="Schaefer LLC"/>
    <n v="7262.12"/>
    <d v="2020-04-20T00:00:00"/>
    <x v="0"/>
  </r>
  <r>
    <n v="8"/>
    <s v="Reichel and Sons"/>
    <n v="6211.05"/>
    <d v="2020-06-02T00:00:00"/>
    <x v="4"/>
  </r>
  <r>
    <n v="9"/>
    <s v="Kerluke and Sons"/>
    <n v="7931.71"/>
    <d v="2020-05-15T00:00:00"/>
    <x v="5"/>
  </r>
  <r>
    <n v="10"/>
    <s v="Schultz-Cormier"/>
    <n v="5913.79"/>
    <d v="2020-03-04T00:00:00"/>
    <x v="6"/>
  </r>
  <r>
    <n v="11"/>
    <s v="Sipes Group"/>
    <n v="8571.6200000000008"/>
    <d v="2020-05-19T00:00:00"/>
    <x v="7"/>
  </r>
  <r>
    <n v="12"/>
    <s v="Davis-Sawayn"/>
    <n v="8532.76"/>
    <d v="2020-06-13T00:00:00"/>
    <x v="1"/>
  </r>
  <r>
    <n v="13"/>
    <s v="Reinger, Parisian and Nader"/>
    <n v="2703.5"/>
    <d v="2020-03-31T00:00:00"/>
    <x v="3"/>
  </r>
  <r>
    <n v="14"/>
    <s v="Gaylord Inc"/>
    <n v="9111.26"/>
    <d v="2020-03-06T00:00:00"/>
    <x v="6"/>
  </r>
  <r>
    <n v="15"/>
    <s v="Wehner-Tromp"/>
    <n v="8458.61"/>
    <d v="2020-03-09T00:00:00"/>
    <x v="8"/>
  </r>
  <r>
    <n v="16"/>
    <s v="Monahan-Rosenbaum"/>
    <n v="9524.27"/>
    <d v="2020-06-29T00:00:00"/>
    <x v="9"/>
  </r>
  <r>
    <n v="17"/>
    <s v="Jenkins, Schamberger and Paucek"/>
    <n v="9711.68"/>
    <d v="2020-04-04T00:00:00"/>
    <x v="3"/>
  </r>
  <r>
    <n v="18"/>
    <s v="Lubowitz Group"/>
    <n v="8752.64"/>
    <d v="2020-06-01T00:00:00"/>
    <x v="4"/>
  </r>
  <r>
    <n v="19"/>
    <s v="White Group"/>
    <n v="6859.48"/>
    <d v="2020-05-05T00:00:00"/>
    <x v="10"/>
  </r>
  <r>
    <n v="20"/>
    <s v="Olson, Ritchie and Predovic"/>
    <n v="3081.19"/>
    <d v="2020-03-15T00:00:00"/>
    <x v="11"/>
  </r>
  <r>
    <n v="21"/>
    <s v="D'Amore-Bogan"/>
    <n v="5088.2299999999996"/>
    <d v="2020-04-20T00:00:00"/>
    <x v="0"/>
  </r>
  <r>
    <n v="22"/>
    <s v="Wiza, Williamson and Prohaska"/>
    <n v="2867.14"/>
    <d v="2020-04-18T00:00:00"/>
    <x v="12"/>
  </r>
  <r>
    <n v="23"/>
    <s v="Ruecker and Sons"/>
    <n v="3420.08"/>
    <d v="2020-05-24T00:00:00"/>
    <x v="13"/>
  </r>
  <r>
    <n v="24"/>
    <s v="Beier LLC"/>
    <n v="7208.42"/>
    <d v="2020-06-24T00:00:00"/>
    <x v="14"/>
  </r>
  <r>
    <n v="25"/>
    <s v="Morar Inc"/>
    <n v="9807.7800000000007"/>
    <d v="2020-03-29T00:00:00"/>
    <x v="3"/>
  </r>
  <r>
    <n v="26"/>
    <s v="Lakin, Emard and Glover"/>
    <n v="4337.82"/>
    <d v="2020-06-17T00:00:00"/>
    <x v="15"/>
  </r>
  <r>
    <n v="27"/>
    <s v="Osinski-Kutch"/>
    <n v="7142.79"/>
    <d v="2020-06-07T00:00:00"/>
    <x v="1"/>
  </r>
  <r>
    <n v="28"/>
    <s v="Crona, Morar and Bechtelar"/>
    <n v="2022.81"/>
    <d v="2020-05-01T00:00:00"/>
    <x v="2"/>
  </r>
  <r>
    <n v="29"/>
    <s v="Harber and Sons"/>
    <n v="6027.3"/>
    <d v="2020-03-18T00:00:00"/>
    <x v="11"/>
  </r>
  <r>
    <n v="30"/>
    <s v="Emmerich, Miller and Luettgen"/>
    <n v="4473.1899999999996"/>
    <d v="2020-06-05T00:00:00"/>
    <x v="4"/>
  </r>
  <r>
    <n v="31"/>
    <s v="Barton-Harvey"/>
    <n v="4501.22"/>
    <d v="2020-05-04T00:00:00"/>
    <x v="10"/>
  </r>
  <r>
    <n v="32"/>
    <s v="Hahn, Ernser and Towne"/>
    <n v="9878.08"/>
    <d v="2020-03-07T00:00:00"/>
    <x v="6"/>
  </r>
  <r>
    <n v="33"/>
    <s v="Boyle, Goodwin and Flatley"/>
    <n v="2142.48"/>
    <d v="2020-05-28T00:00:00"/>
    <x v="13"/>
  </r>
  <r>
    <n v="34"/>
    <s v="Haag, Wintheiser and Padberg"/>
    <n v="9135.48"/>
    <d v="2020-03-05T00:00:00"/>
    <x v="6"/>
  </r>
  <r>
    <n v="35"/>
    <s v="Kuphal, Hamill and Halvorson"/>
    <n v="4133.75"/>
    <d v="2020-06-11T00:00:00"/>
    <x v="1"/>
  </r>
  <r>
    <n v="36"/>
    <s v="Jast, Walsh and Thiel"/>
    <n v="7087.84"/>
    <d v="2020-03-10T00:00:00"/>
    <x v="8"/>
  </r>
  <r>
    <n v="37"/>
    <s v="Sipes-Beier"/>
    <n v="3432.79"/>
    <d v="2020-06-23T00:00:00"/>
    <x v="14"/>
  </r>
  <r>
    <n v="38"/>
    <s v="Rogahn, Considine and Mitchell"/>
    <n v="6892.7"/>
    <d v="2020-04-24T00:00:00"/>
    <x v="0"/>
  </r>
  <r>
    <n v="39"/>
    <s v="Hauck, Kassulke and Cummings"/>
    <n v="3318.97"/>
    <d v="2020-06-10T00:00:00"/>
    <x v="1"/>
  </r>
  <r>
    <n v="40"/>
    <s v="Marquardt, Bechtelar and Haag"/>
    <n v="3085.12"/>
    <d v="2020-06-03T00:00:00"/>
    <x v="4"/>
  </r>
  <r>
    <n v="41"/>
    <s v="Prosacco-Grant"/>
    <n v="6683.35"/>
    <d v="2020-05-07T00:00:00"/>
    <x v="10"/>
  </r>
  <r>
    <n v="42"/>
    <s v="Mueller LLC"/>
    <n v="3610.35"/>
    <d v="2020-03-22T00:00:00"/>
    <x v="16"/>
  </r>
  <r>
    <n v="43"/>
    <s v="Bailey-McKenzie"/>
    <n v="1841.29"/>
    <d v="2020-06-01T00:00:00"/>
    <x v="4"/>
  </r>
  <r>
    <n v="44"/>
    <s v="Schmeler Inc"/>
    <n v="1827.1"/>
    <d v="2020-06-24T00:00:00"/>
    <x v="14"/>
  </r>
  <r>
    <n v="45"/>
    <s v="Pacocha-Lueilwitz"/>
    <n v="8831.06"/>
    <d v="2020-04-30T00:00:00"/>
    <x v="2"/>
  </r>
  <r>
    <n v="46"/>
    <s v="Swift, Satterfield and Murphy"/>
    <n v="6611.64"/>
    <d v="2020-03-17T00:00:00"/>
    <x v="11"/>
  </r>
  <r>
    <n v="47"/>
    <s v="Gleason, Parisian and McGlynn"/>
    <n v="8157.26"/>
    <d v="2020-06-18T00:00:00"/>
    <x v="15"/>
  </r>
  <r>
    <n v="48"/>
    <s v="Runolfsson-Swaniawski"/>
    <n v="8182.07"/>
    <d v="2020-04-17T00:00:00"/>
    <x v="12"/>
  </r>
  <r>
    <n v="49"/>
    <s v="MacGyver, Nolan and Hettinger"/>
    <n v="5696.77"/>
    <d v="2020-04-14T00:00:00"/>
    <x v="12"/>
  </r>
  <r>
    <n v="50"/>
    <s v="Hoppe, Harber and Reinger"/>
    <n v="5846.81"/>
    <d v="2020-03-03T00:00:00"/>
    <x v="6"/>
  </r>
  <r>
    <n v="51"/>
    <s v="Luettgen, Carter and Paucek"/>
    <n v="3862.24"/>
    <d v="2020-06-26T00:00:00"/>
    <x v="14"/>
  </r>
  <r>
    <n v="52"/>
    <s v="Beer-Brown"/>
    <n v="9829.52"/>
    <d v="2020-05-30T00:00:00"/>
    <x v="13"/>
  </r>
  <r>
    <n v="53"/>
    <s v="Kessler, Parisian and Grady"/>
    <n v="3658.89"/>
    <d v="2020-05-30T00:00:00"/>
    <x v="13"/>
  </r>
  <r>
    <n v="54"/>
    <s v="Hauck Group"/>
    <n v="9049.27"/>
    <d v="2020-05-25T00:00:00"/>
    <x v="13"/>
  </r>
  <r>
    <n v="55"/>
    <s v="Gerhold-Conn"/>
    <n v="4714.47"/>
    <d v="2020-04-17T00:00:00"/>
    <x v="12"/>
  </r>
  <r>
    <n v="56"/>
    <s v="Daniel-Labadie"/>
    <n v="2480.96"/>
    <d v="2020-04-10T00:00:00"/>
    <x v="17"/>
  </r>
  <r>
    <n v="57"/>
    <s v="Tillman, Abbott and McCullough"/>
    <n v="5855.58"/>
    <d v="2020-06-12T00:00:00"/>
    <x v="1"/>
  </r>
  <r>
    <n v="58"/>
    <s v="West, Farrell and Schuppe"/>
    <n v="7911.6"/>
    <d v="2020-06-25T00:00:00"/>
    <x v="14"/>
  </r>
  <r>
    <n v="59"/>
    <s v="Jakubowski, Crona and Hintz"/>
    <n v="7972.73"/>
    <d v="2020-04-12T00:00:00"/>
    <x v="12"/>
  </r>
  <r>
    <n v="60"/>
    <s v="Romaguera and Sons"/>
    <n v="2742.71"/>
    <d v="2020-03-28T00:00:00"/>
    <x v="16"/>
  </r>
  <r>
    <n v="61"/>
    <s v="Pfeffer, Koch and Jakubowski"/>
    <n v="2905.59"/>
    <d v="2020-03-25T00:00:00"/>
    <x v="16"/>
  </r>
  <r>
    <n v="62"/>
    <s v="Klocko LLC"/>
    <n v="4986.1400000000003"/>
    <d v="2020-05-25T00:00:00"/>
    <x v="13"/>
  </r>
  <r>
    <n v="63"/>
    <s v="Kiehn-Predovic"/>
    <n v="4704.12"/>
    <d v="2020-04-24T00:00:00"/>
    <x v="0"/>
  </r>
  <r>
    <n v="64"/>
    <s v="Kozey, Ankunding and Thiel"/>
    <n v="1828.57"/>
    <d v="2020-05-28T00:00:00"/>
    <x v="13"/>
  </r>
  <r>
    <n v="65"/>
    <s v="O'Keefe, Fay and Rau"/>
    <n v="3990.21"/>
    <d v="2020-06-11T00:00:00"/>
    <x v="1"/>
  </r>
  <r>
    <n v="66"/>
    <s v="Effertz, Jenkins and Mayer"/>
    <n v="9030.61"/>
    <d v="2020-05-20T00:00:00"/>
    <x v="7"/>
  </r>
  <r>
    <n v="67"/>
    <s v="Adams, Rath and Mohr"/>
    <n v="8098.63"/>
    <d v="2020-05-31T00:00:00"/>
    <x v="4"/>
  </r>
  <r>
    <n v="68"/>
    <s v="Pagac-Smith"/>
    <n v="3958.77"/>
    <d v="2020-04-05T00:00:00"/>
    <x v="17"/>
  </r>
  <r>
    <n v="69"/>
    <s v="Schultz-Murphy"/>
    <n v="4680.88"/>
    <d v="2020-05-17T00:00:00"/>
    <x v="7"/>
  </r>
  <r>
    <n v="70"/>
    <s v="Harvey Inc"/>
    <n v="5636.84"/>
    <d v="2020-03-19T00:00:00"/>
    <x v="11"/>
  </r>
  <r>
    <n v="71"/>
    <s v="Simonis Inc"/>
    <n v="4291.53"/>
    <d v="2020-05-06T00:00:00"/>
    <x v="10"/>
  </r>
  <r>
    <n v="72"/>
    <s v="Shanahan, Renner and Harber"/>
    <n v="2832.39"/>
    <d v="2020-06-07T00:00:00"/>
    <x v="1"/>
  </r>
  <r>
    <n v="73"/>
    <s v="Bailey-Adams"/>
    <n v="6438.32"/>
    <d v="2020-05-14T00:00:00"/>
    <x v="5"/>
  </r>
  <r>
    <n v="74"/>
    <s v="Shanahan-Shanahan"/>
    <n v="7729.64"/>
    <d v="2020-03-12T00:00:00"/>
    <x v="8"/>
  </r>
  <r>
    <n v="75"/>
    <s v="Rohan LLC"/>
    <n v="7514.33"/>
    <d v="2020-04-28T00:00:00"/>
    <x v="2"/>
  </r>
  <r>
    <n v="76"/>
    <s v="Goldner Inc"/>
    <n v="2110.79"/>
    <d v="2020-06-27T00:00:00"/>
    <x v="14"/>
  </r>
  <r>
    <n v="77"/>
    <s v="Fahey-Glover"/>
    <n v="4893.13"/>
    <d v="2020-03-13T00:00:00"/>
    <x v="8"/>
  </r>
  <r>
    <n v="78"/>
    <s v="Krajcik-Will"/>
    <n v="6301.85"/>
    <d v="2020-06-01T00:00:00"/>
    <x v="4"/>
  </r>
  <r>
    <n v="79"/>
    <s v="McLaughlin, O'Reilly and Von"/>
    <n v="3976.57"/>
    <d v="2020-03-10T00:00:00"/>
    <x v="8"/>
  </r>
  <r>
    <n v="80"/>
    <s v="Herzog Group"/>
    <n v="2705.79"/>
    <d v="2020-04-30T00:00:00"/>
    <x v="2"/>
  </r>
  <r>
    <n v="81"/>
    <s v="Labadie, Hoeger and West"/>
    <n v="6093.39"/>
    <d v="2020-03-17T00:00:00"/>
    <x v="11"/>
  </r>
  <r>
    <n v="82"/>
    <s v="Terry LLC"/>
    <n v="2900.14"/>
    <d v="2020-04-11T00:00:00"/>
    <x v="17"/>
  </r>
  <r>
    <n v="83"/>
    <s v="Hills Group"/>
    <n v="2034.91"/>
    <d v="2020-03-02T00:00:00"/>
    <x v="6"/>
  </r>
  <r>
    <n v="84"/>
    <s v="Wunsch-Littel"/>
    <n v="4935.41"/>
    <d v="2020-04-22T00:00:00"/>
    <x v="0"/>
  </r>
  <r>
    <n v="85"/>
    <s v="Wiegand, Howe and Gorczany"/>
    <n v="1612.78"/>
    <d v="2020-06-03T00:00:00"/>
    <x v="4"/>
  </r>
  <r>
    <n v="86"/>
    <s v="Braun Group"/>
    <n v="6458.86"/>
    <d v="2020-04-19T00:00:00"/>
    <x v="0"/>
  </r>
  <r>
    <n v="87"/>
    <s v="Kiehn Group"/>
    <n v="2000.73"/>
    <d v="2020-04-12T00:00:00"/>
    <x v="12"/>
  </r>
  <r>
    <n v="88"/>
    <s v="Botsford, Renner and Kuphal"/>
    <n v="8348.65"/>
    <d v="2020-03-05T00:00:00"/>
    <x v="6"/>
  </r>
  <r>
    <n v="89"/>
    <s v="D'Amore, Smitham and Berge"/>
    <n v="5676.71"/>
    <d v="2020-03-31T00:00:00"/>
    <x v="3"/>
  </r>
  <r>
    <n v="90"/>
    <s v="Bergstrom, Hickle and Schumm"/>
    <n v="2624.95"/>
    <d v="2020-04-22T00:00:00"/>
    <x v="0"/>
  </r>
  <r>
    <n v="91"/>
    <s v="Barton Group"/>
    <n v="2194.41"/>
    <d v="2020-03-18T00:00:00"/>
    <x v="11"/>
  </r>
  <r>
    <n v="92"/>
    <s v="Goodwin-Emmerich"/>
    <n v="8448.6299999999992"/>
    <d v="2020-06-21T00:00:00"/>
    <x v="14"/>
  </r>
  <r>
    <n v="93"/>
    <s v="Labadie Inc"/>
    <n v="7107.41"/>
    <d v="2020-04-18T00:00:00"/>
    <x v="12"/>
  </r>
  <r>
    <n v="94"/>
    <s v="Sipes-Prosacco"/>
    <n v="6358.53"/>
    <d v="2020-06-27T00:00:00"/>
    <x v="14"/>
  </r>
  <r>
    <n v="95"/>
    <s v="Hauck Inc"/>
    <n v="7794.09"/>
    <d v="2020-06-05T00:00:00"/>
    <x v="4"/>
  </r>
  <r>
    <n v="96"/>
    <s v="Stamm-Macejkovic"/>
    <n v="3948.69"/>
    <d v="2020-05-01T00:00:00"/>
    <x v="2"/>
  </r>
  <r>
    <n v="97"/>
    <s v="Bartoletti, Pacocha and Reilly"/>
    <n v="9041.3799999999992"/>
    <d v="2020-06-07T00:00:00"/>
    <x v="1"/>
  </r>
  <r>
    <n v="98"/>
    <s v="Lockman, Donnelly and Hartmann"/>
    <n v="6594.91"/>
    <d v="2020-05-11T00:00:00"/>
    <x v="5"/>
  </r>
  <r>
    <n v="99"/>
    <s v="Jacobi, Bechtelar and Huel"/>
    <n v="4988.53"/>
    <d v="2020-04-06T00:00:00"/>
    <x v="17"/>
  </r>
  <r>
    <n v="100"/>
    <s v="King, Rice and Dooley"/>
    <n v="2013.51"/>
    <d v="2020-03-12T00:00:00"/>
    <x v="8"/>
  </r>
  <r>
    <n v="101"/>
    <s v="Hudson, Keeling and Morar"/>
    <n v="5046.72"/>
    <d v="2020-05-27T00:00:00"/>
    <x v="13"/>
  </r>
  <r>
    <n v="102"/>
    <s v="Grimes LLC"/>
    <n v="6941.22"/>
    <d v="2020-05-06T00:00:00"/>
    <x v="10"/>
  </r>
  <r>
    <n v="103"/>
    <s v="Davis LLC"/>
    <n v="6508.54"/>
    <d v="2020-03-31T00:00:00"/>
    <x v="3"/>
  </r>
  <r>
    <n v="104"/>
    <s v="Bradtke and Sons"/>
    <n v="7478.7"/>
    <d v="2020-06-25T00:00:00"/>
    <x v="14"/>
  </r>
  <r>
    <n v="105"/>
    <s v="Grady, Ryan and Swift"/>
    <n v="8210.4500000000007"/>
    <d v="2020-03-17T00:00:00"/>
    <x v="11"/>
  </r>
  <r>
    <n v="106"/>
    <s v="Treutel, Effertz and Gerlach"/>
    <n v="2594.3200000000002"/>
    <d v="2020-06-08T00:00:00"/>
    <x v="1"/>
  </r>
  <r>
    <n v="107"/>
    <s v="Streich and Sons"/>
    <n v="6843.3"/>
    <d v="2020-03-25T00:00:00"/>
    <x v="16"/>
  </r>
  <r>
    <n v="108"/>
    <s v="Stamm, Crona and Wisozk"/>
    <n v="9068.2900000000009"/>
    <d v="2020-04-22T00:00:00"/>
    <x v="0"/>
  </r>
  <r>
    <n v="109"/>
    <s v="Koss LLC"/>
    <n v="7952.1"/>
    <d v="2020-04-23T00:00:00"/>
    <x v="0"/>
  </r>
  <r>
    <n v="110"/>
    <s v="Abbott Inc"/>
    <n v="6318.91"/>
    <d v="2020-05-04T00:00:00"/>
    <x v="10"/>
  </r>
  <r>
    <n v="111"/>
    <s v="Greenholt-Hintz"/>
    <n v="9346.73"/>
    <d v="2020-06-01T00:00:00"/>
    <x v="4"/>
  </r>
  <r>
    <n v="112"/>
    <s v="Denesik-Rogahn"/>
    <n v="6510.27"/>
    <d v="2020-03-19T00:00:00"/>
    <x v="11"/>
  </r>
  <r>
    <n v="113"/>
    <s v="Runte LLC"/>
    <n v="5384"/>
    <d v="2020-04-17T00:00:00"/>
    <x v="12"/>
  </r>
  <r>
    <n v="114"/>
    <s v="Collier-Rosenbaum"/>
    <n v="3243.72"/>
    <d v="2020-04-13T00:00:00"/>
    <x v="12"/>
  </r>
  <r>
    <n v="115"/>
    <s v="Greenholt-Howell"/>
    <n v="2892.67"/>
    <d v="2020-03-18T00:00:00"/>
    <x v="11"/>
  </r>
  <r>
    <n v="116"/>
    <s v="Leffler, Parker and Williamson"/>
    <n v="2146.9"/>
    <d v="2020-05-31T00:00:00"/>
    <x v="4"/>
  </r>
  <r>
    <n v="117"/>
    <s v="Sipes, Reichel and Torphy"/>
    <n v="5451.12"/>
    <d v="2020-03-03T00:00:00"/>
    <x v="6"/>
  </r>
  <r>
    <n v="118"/>
    <s v="Klein, Kulas and Shields"/>
    <n v="9362.99"/>
    <d v="2020-04-22T00:00:00"/>
    <x v="0"/>
  </r>
  <r>
    <n v="119"/>
    <s v="Sauer, Schneider and Rempel"/>
    <n v="2041.57"/>
    <d v="2020-05-19T00:00:00"/>
    <x v="7"/>
  </r>
  <r>
    <n v="120"/>
    <s v="Murazik-Walsh"/>
    <n v="8945.31"/>
    <d v="2020-06-15T00:00:00"/>
    <x v="15"/>
  </r>
  <r>
    <n v="121"/>
    <s v="Dach, Windler and Feest"/>
    <n v="4848.04"/>
    <d v="2020-05-06T00:00:00"/>
    <x v="10"/>
  </r>
  <r>
    <n v="122"/>
    <s v="Blanda-Schowalter"/>
    <n v="1665.08"/>
    <d v="2020-04-18T00:00:00"/>
    <x v="12"/>
  </r>
  <r>
    <n v="123"/>
    <s v="Zieme Inc"/>
    <n v="3192.85"/>
    <d v="2020-05-29T00:00:00"/>
    <x v="13"/>
  </r>
  <r>
    <n v="124"/>
    <s v="Roberts LLC"/>
    <n v="6444.91"/>
    <d v="2020-05-31T00:00:00"/>
    <x v="4"/>
  </r>
  <r>
    <n v="125"/>
    <s v="Ankunding, Runolfsson and Batz"/>
    <n v="5083.62"/>
    <d v="2020-04-13T00:00:00"/>
    <x v="12"/>
  </r>
  <r>
    <n v="126"/>
    <s v="Considine Inc"/>
    <n v="8208.57"/>
    <d v="2020-03-26T00:00:00"/>
    <x v="16"/>
  </r>
  <r>
    <n v="127"/>
    <s v="Weimann-Crooks"/>
    <n v="2680.78"/>
    <d v="2020-05-11T00:00:00"/>
    <x v="5"/>
  </r>
  <r>
    <n v="128"/>
    <s v="Goyette-McKenzie"/>
    <n v="7597.71"/>
    <d v="2020-03-18T00:00:00"/>
    <x v="11"/>
  </r>
  <r>
    <n v="129"/>
    <s v="Cruickshank, Doyle and Boyer"/>
    <n v="7839.42"/>
    <d v="2020-03-09T00:00:00"/>
    <x v="8"/>
  </r>
  <r>
    <n v="130"/>
    <s v="Tremblay, Johnston and Hirthe"/>
    <n v="6127.43"/>
    <d v="2020-04-10T00:00:00"/>
    <x v="17"/>
  </r>
  <r>
    <n v="131"/>
    <s v="Powlowski, Skiles and Dooley"/>
    <n v="4761.4399999999996"/>
    <d v="2020-03-18T00:00:00"/>
    <x v="11"/>
  </r>
  <r>
    <n v="132"/>
    <s v="Gerhold-Bednar"/>
    <n v="3049.54"/>
    <d v="2020-06-01T00:00:00"/>
    <x v="4"/>
  </r>
  <r>
    <n v="133"/>
    <s v="Parker, Strosin and Schneider"/>
    <n v="9215.94"/>
    <d v="2020-03-18T00:00:00"/>
    <x v="11"/>
  </r>
  <r>
    <n v="134"/>
    <s v="Beatty, Koelpin and Brown"/>
    <n v="5865.7"/>
    <d v="2020-04-07T00:00:00"/>
    <x v="17"/>
  </r>
  <r>
    <n v="135"/>
    <s v="Gutmann, Gottlieb and Marks"/>
    <n v="9545.39"/>
    <d v="2020-05-11T00:00:00"/>
    <x v="5"/>
  </r>
  <r>
    <n v="136"/>
    <s v="Romaguera-Padberg"/>
    <n v="4258.91"/>
    <d v="2020-04-20T00:00:00"/>
    <x v="0"/>
  </r>
  <r>
    <n v="137"/>
    <s v="Quitzon-Orn"/>
    <n v="2689.78"/>
    <d v="2020-05-02T00:00:00"/>
    <x v="2"/>
  </r>
  <r>
    <n v="138"/>
    <s v="Miller, Lesch and Gottlieb"/>
    <n v="9411.68"/>
    <d v="2020-05-11T00:00:00"/>
    <x v="5"/>
  </r>
  <r>
    <n v="139"/>
    <s v="Shields-Purdy"/>
    <n v="3265.3"/>
    <d v="2020-05-20T00:00:00"/>
    <x v="7"/>
  </r>
  <r>
    <n v="140"/>
    <s v="Carter, Strosin and Strosin"/>
    <n v="6829.2"/>
    <d v="2020-05-23T00:00:00"/>
    <x v="7"/>
  </r>
  <r>
    <n v="141"/>
    <s v="Runte-Hills"/>
    <n v="4623.0200000000004"/>
    <d v="2020-04-21T00:00:00"/>
    <x v="0"/>
  </r>
  <r>
    <n v="142"/>
    <s v="Cole, Runolfsson and Huel"/>
    <n v="6056.63"/>
    <d v="2020-04-09T00:00:00"/>
    <x v="17"/>
  </r>
  <r>
    <n v="143"/>
    <s v="Jerde and Sons"/>
    <n v="6121.79"/>
    <d v="2020-04-13T00:00:00"/>
    <x v="12"/>
  </r>
  <r>
    <n v="144"/>
    <s v="Corkery LLC"/>
    <n v="9390.4"/>
    <d v="2020-06-24T00:00:00"/>
    <x v="14"/>
  </r>
  <r>
    <n v="145"/>
    <s v="Larson-Beatty"/>
    <n v="6452.89"/>
    <d v="2020-03-25T00:00:00"/>
    <x v="16"/>
  </r>
  <r>
    <n v="146"/>
    <s v="Stamm, Beatty and Miller"/>
    <n v="4070.36"/>
    <d v="2020-05-14T00:00:00"/>
    <x v="5"/>
  </r>
  <r>
    <n v="147"/>
    <s v="Corkery-Bergstrom"/>
    <n v="3243.23"/>
    <d v="2020-03-10T00:00:00"/>
    <x v="8"/>
  </r>
  <r>
    <n v="148"/>
    <s v="Schmitt, Trantow and McGlynn"/>
    <n v="2579.71"/>
    <d v="2020-03-02T00:00:00"/>
    <x v="6"/>
  </r>
  <r>
    <n v="149"/>
    <s v="Bednar-O'Connell"/>
    <n v="7117.38"/>
    <d v="2020-06-05T00:00:00"/>
    <x v="4"/>
  </r>
  <r>
    <n v="150"/>
    <s v="Gerlach LLC"/>
    <n v="4237.8599999999997"/>
    <d v="2020-04-17T00:00:00"/>
    <x v="12"/>
  </r>
  <r>
    <n v="151"/>
    <s v="Hilpert-Harris"/>
    <n v="2731.53"/>
    <d v="2020-04-10T00:00:00"/>
    <x v="17"/>
  </r>
  <r>
    <n v="152"/>
    <s v="Senger-Kulas"/>
    <n v="4273.1499999999996"/>
    <d v="2020-05-07T00:00:00"/>
    <x v="10"/>
  </r>
  <r>
    <n v="153"/>
    <s v="Paucek Group"/>
    <n v="7675.84"/>
    <d v="2020-04-23T00:00:00"/>
    <x v="0"/>
  </r>
  <r>
    <n v="154"/>
    <s v="Feeney Group"/>
    <n v="2487.98"/>
    <d v="2020-03-02T00:00:00"/>
    <x v="6"/>
  </r>
  <r>
    <n v="155"/>
    <s v="Jacobson-Fadel"/>
    <n v="6730.15"/>
    <d v="2020-05-11T00:00:00"/>
    <x v="5"/>
  </r>
  <r>
    <n v="156"/>
    <s v="Ebert-Mueller"/>
    <n v="5596.06"/>
    <d v="2020-03-28T00:00:00"/>
    <x v="16"/>
  </r>
  <r>
    <n v="157"/>
    <s v="O'Kon-Hessel"/>
    <n v="8523.1299999999992"/>
    <d v="2020-06-20T00:00:00"/>
    <x v="15"/>
  </r>
  <r>
    <n v="158"/>
    <s v="Nolan-Cormier"/>
    <n v="2907.89"/>
    <d v="2020-06-28T00:00:00"/>
    <x v="9"/>
  </r>
  <r>
    <n v="159"/>
    <s v="Waters Group"/>
    <n v="1919.24"/>
    <d v="2020-06-12T00:00:00"/>
    <x v="1"/>
  </r>
  <r>
    <n v="160"/>
    <s v="Brekke and Sons"/>
    <n v="3510.44"/>
    <d v="2020-04-01T00:00:00"/>
    <x v="3"/>
  </r>
  <r>
    <n v="161"/>
    <s v="Pouros, Rempel and Kassulke"/>
    <n v="6812.44"/>
    <d v="2020-06-13T00:00:00"/>
    <x v="1"/>
  </r>
  <r>
    <n v="162"/>
    <s v="Huel, Gaylord and Lindgren"/>
    <n v="8212.1"/>
    <d v="2020-06-13T00:00:00"/>
    <x v="1"/>
  </r>
  <r>
    <n v="163"/>
    <s v="Moen, Homenick and Feest"/>
    <n v="9978.6299999999992"/>
    <d v="2020-03-08T00:00:00"/>
    <x v="8"/>
  </r>
  <r>
    <n v="164"/>
    <s v="Boehm Inc"/>
    <n v="7783.55"/>
    <d v="2020-04-06T00:00:00"/>
    <x v="17"/>
  </r>
  <r>
    <n v="165"/>
    <s v="Glover LLC"/>
    <n v="3800.24"/>
    <d v="2020-03-17T00:00:00"/>
    <x v="11"/>
  </r>
  <r>
    <n v="166"/>
    <s v="Rosenbaum-Prohaska"/>
    <n v="4802.0200000000004"/>
    <d v="2020-04-25T00:00:00"/>
    <x v="0"/>
  </r>
  <r>
    <n v="167"/>
    <s v="Yost and Sons"/>
    <n v="6787.75"/>
    <d v="2020-05-17T00:00:00"/>
    <x v="7"/>
  </r>
  <r>
    <n v="168"/>
    <s v="Hermann-Stracke"/>
    <n v="7619.12"/>
    <d v="2020-03-27T00:00:00"/>
    <x v="16"/>
  </r>
  <r>
    <n v="169"/>
    <s v="Kuhlman, Zulauf and Moore"/>
    <n v="4628.3900000000003"/>
    <d v="2020-03-27T00:00:00"/>
    <x v="16"/>
  </r>
  <r>
    <n v="170"/>
    <s v="Hilll LLC"/>
    <n v="3810"/>
    <d v="2020-04-18T00:00:00"/>
    <x v="12"/>
  </r>
  <r>
    <n v="171"/>
    <s v="Nienow-Hansen"/>
    <n v="2670.96"/>
    <d v="2020-03-03T00:00:00"/>
    <x v="6"/>
  </r>
  <r>
    <n v="172"/>
    <s v="Ankunding-Boyer"/>
    <n v="4456.1400000000003"/>
    <d v="2020-03-01T00:00:00"/>
    <x v="6"/>
  </r>
  <r>
    <n v="173"/>
    <s v="Rosenbaum and Sons"/>
    <n v="6296.36"/>
    <d v="2020-05-05T00:00:00"/>
    <x v="10"/>
  </r>
  <r>
    <n v="174"/>
    <s v="Luettgen LLC"/>
    <n v="4129.83"/>
    <d v="2020-05-11T00:00:00"/>
    <x v="5"/>
  </r>
  <r>
    <n v="175"/>
    <s v="Metz LLC"/>
    <n v="8252.7099999999991"/>
    <d v="2020-06-09T00:00:00"/>
    <x v="1"/>
  </r>
  <r>
    <n v="176"/>
    <s v="Boyer, Little and Haag"/>
    <n v="7336.3"/>
    <d v="2020-05-02T00:00:00"/>
    <x v="2"/>
  </r>
  <r>
    <n v="177"/>
    <s v="Purdy Group"/>
    <n v="9395.91"/>
    <d v="2020-05-17T00:00:00"/>
    <x v="7"/>
  </r>
  <r>
    <n v="178"/>
    <s v="Moore LLC"/>
    <n v="8130.03"/>
    <d v="2020-06-25T00:00:00"/>
    <x v="14"/>
  </r>
  <r>
    <n v="179"/>
    <s v="Walker, Schultz and Rau"/>
    <n v="6571.04"/>
    <d v="2020-03-11T00:00:00"/>
    <x v="8"/>
  </r>
  <r>
    <n v="180"/>
    <s v="Strosin-Ziemann"/>
    <n v="7453.62"/>
    <d v="2020-03-29T00:00:00"/>
    <x v="3"/>
  </r>
  <r>
    <n v="181"/>
    <s v="Mertz-Jerde"/>
    <n v="4179.59"/>
    <d v="2020-04-14T00:00:00"/>
    <x v="12"/>
  </r>
  <r>
    <n v="182"/>
    <s v="Schumm, Mann and Murphy"/>
    <n v="4983.57"/>
    <d v="2020-06-19T00:00:00"/>
    <x v="15"/>
  </r>
  <r>
    <n v="183"/>
    <s v="Stroman Group"/>
    <n v="7061.27"/>
    <d v="2020-04-08T00:00:00"/>
    <x v="17"/>
  </r>
  <r>
    <n v="184"/>
    <s v="Greenholt, O'Kon and Gottlieb"/>
    <n v="9897.18"/>
    <d v="2020-03-04T00:00:00"/>
    <x v="6"/>
  </r>
  <r>
    <n v="185"/>
    <s v="Durgan-Gusikowski"/>
    <n v="8972.0300000000007"/>
    <d v="2020-05-20T00:00:00"/>
    <x v="7"/>
  </r>
  <r>
    <n v="186"/>
    <s v="Hagenes, Marks and McLaughlin"/>
    <n v="7434.74"/>
    <d v="2020-03-19T00:00:00"/>
    <x v="11"/>
  </r>
  <r>
    <n v="187"/>
    <s v="Rosenbaum LLC"/>
    <n v="4092.56"/>
    <d v="2020-06-01T00:00:00"/>
    <x v="4"/>
  </r>
  <r>
    <n v="188"/>
    <s v="Witting and Sons"/>
    <n v="9089.4699999999993"/>
    <d v="2020-06-19T00:00:00"/>
    <x v="15"/>
  </r>
  <r>
    <n v="189"/>
    <s v="Spencer-Hodkiewicz"/>
    <n v="5697.58"/>
    <d v="2020-03-05T00:00:00"/>
    <x v="6"/>
  </r>
  <r>
    <n v="190"/>
    <s v="Feest LLC"/>
    <n v="9072.41"/>
    <d v="2020-06-27T00:00:00"/>
    <x v="14"/>
  </r>
  <r>
    <n v="191"/>
    <s v="McDermott LLC"/>
    <n v="6259.76"/>
    <d v="2020-06-16T00:00:00"/>
    <x v="15"/>
  </r>
  <r>
    <n v="192"/>
    <s v="Haag-Zulauf"/>
    <n v="2322.46"/>
    <d v="2020-03-02T00:00:00"/>
    <x v="6"/>
  </r>
  <r>
    <n v="193"/>
    <s v="Howe Inc"/>
    <n v="7856.81"/>
    <d v="2020-04-14T00:00:00"/>
    <x v="12"/>
  </r>
  <r>
    <n v="194"/>
    <s v="Predovic, Stroman and Hauck"/>
    <n v="2966.88"/>
    <d v="2020-05-29T00:00:00"/>
    <x v="13"/>
  </r>
  <r>
    <n v="195"/>
    <s v="Donnelly, Schultz and Balistreri"/>
    <n v="7100.53"/>
    <d v="2020-05-10T00:00:00"/>
    <x v="5"/>
  </r>
  <r>
    <n v="196"/>
    <s v="Schmeler and Sons"/>
    <n v="5741.98"/>
    <d v="2020-06-23T00:00:00"/>
    <x v="14"/>
  </r>
  <r>
    <n v="197"/>
    <s v="Gulgowski-Spinka"/>
    <n v="4529.82"/>
    <d v="2020-04-14T00:00:00"/>
    <x v="12"/>
  </r>
  <r>
    <n v="198"/>
    <s v="Zieme, Tremblay and Welch"/>
    <n v="5712.35"/>
    <d v="2020-04-30T00:00:00"/>
    <x v="2"/>
  </r>
  <r>
    <n v="199"/>
    <s v="Gerlach, Schinner and Corkery"/>
    <n v="3486.13"/>
    <d v="2020-03-15T00:00:00"/>
    <x v="11"/>
  </r>
  <r>
    <n v="200"/>
    <s v="Okuneva-Boyle"/>
    <n v="7295.7"/>
    <d v="2020-04-16T00:00:00"/>
    <x v="12"/>
  </r>
  <r>
    <n v="201"/>
    <s v="Mosciski, Leffler and Hirthe"/>
    <n v="8501.5400000000009"/>
    <d v="2020-05-28T00:00:00"/>
    <x v="13"/>
  </r>
  <r>
    <n v="202"/>
    <s v="Trantow, Rohan and Sauer"/>
    <n v="7358.76"/>
    <d v="2020-04-09T00:00:00"/>
    <x v="17"/>
  </r>
  <r>
    <n v="203"/>
    <s v="O'Hara, Wisozk and Nitzsche"/>
    <n v="4129.7299999999996"/>
    <d v="2020-03-06T00:00:00"/>
    <x v="6"/>
  </r>
  <r>
    <n v="204"/>
    <s v="McGlynn LLC"/>
    <n v="2407.14"/>
    <d v="2020-06-02T00:00:00"/>
    <x v="4"/>
  </r>
  <r>
    <n v="205"/>
    <s v="Bruen LLC"/>
    <n v="1661.86"/>
    <d v="2020-06-10T00:00:00"/>
    <x v="1"/>
  </r>
  <r>
    <n v="206"/>
    <s v="Little-Ryan"/>
    <n v="2609.69"/>
    <d v="2020-06-27T00:00:00"/>
    <x v="14"/>
  </r>
  <r>
    <n v="207"/>
    <s v="Marks, Ritchie and Feest"/>
    <n v="4212.51"/>
    <d v="2020-06-02T00:00:00"/>
    <x v="4"/>
  </r>
  <r>
    <n v="208"/>
    <s v="Koelpin LLC"/>
    <n v="6102.45"/>
    <d v="2020-04-09T00:00:00"/>
    <x v="17"/>
  </r>
  <r>
    <n v="209"/>
    <s v="Abbott, Cartwright and Baumbach"/>
    <n v="7644.73"/>
    <d v="2020-04-03T00:00:00"/>
    <x v="3"/>
  </r>
  <r>
    <n v="210"/>
    <s v="Russel-Ebert"/>
    <n v="5814.55"/>
    <d v="2020-05-18T00:00:00"/>
    <x v="7"/>
  </r>
  <r>
    <n v="211"/>
    <s v="Homenick Group"/>
    <n v="8538.7000000000007"/>
    <d v="2020-04-13T00:00:00"/>
    <x v="12"/>
  </r>
  <r>
    <n v="212"/>
    <s v="Rath-Wilkinson"/>
    <n v="2138.1"/>
    <d v="2020-04-21T00:00:00"/>
    <x v="0"/>
  </r>
  <r>
    <n v="213"/>
    <s v="Russel, Franecki and Durgan"/>
    <n v="2424.37"/>
    <d v="2020-03-25T00:00:00"/>
    <x v="16"/>
  </r>
  <r>
    <n v="214"/>
    <s v="Mann, Powlowski and Dach"/>
    <n v="8073.72"/>
    <d v="2020-06-08T00:00:00"/>
    <x v="1"/>
  </r>
  <r>
    <n v="215"/>
    <s v="Harvey, Daugherty and Blick"/>
    <n v="2488.94"/>
    <d v="2020-04-05T00:00:00"/>
    <x v="17"/>
  </r>
  <r>
    <n v="216"/>
    <s v="Rice, Paucek and Mills"/>
    <n v="5267.51"/>
    <d v="2020-04-14T00:00:00"/>
    <x v="12"/>
  </r>
  <r>
    <n v="217"/>
    <s v="Maggio Group"/>
    <n v="5323.76"/>
    <d v="2020-05-10T00:00:00"/>
    <x v="5"/>
  </r>
  <r>
    <n v="218"/>
    <s v="Smitham-Skiles"/>
    <n v="1667.7"/>
    <d v="2020-05-26T00:00:00"/>
    <x v="13"/>
  </r>
  <r>
    <n v="219"/>
    <s v="Graham-Little"/>
    <n v="8203.64"/>
    <d v="2020-03-08T00:00:00"/>
    <x v="8"/>
  </r>
  <r>
    <n v="220"/>
    <s v="Huels-Konopelski"/>
    <n v="9719.5400000000009"/>
    <d v="2020-06-19T00:00:00"/>
    <x v="15"/>
  </r>
  <r>
    <n v="221"/>
    <s v="Collins, Haley and Strosin"/>
    <n v="5271.39"/>
    <d v="2020-04-22T00:00:00"/>
    <x v="0"/>
  </r>
  <r>
    <n v="222"/>
    <s v="Gutmann Group"/>
    <n v="8563.8799999999992"/>
    <d v="2020-06-11T00:00:00"/>
    <x v="1"/>
  </r>
  <r>
    <n v="223"/>
    <s v="Bahringer-Gerlach"/>
    <n v="3146.55"/>
    <d v="2020-03-18T00:00:00"/>
    <x v="11"/>
  </r>
  <r>
    <n v="224"/>
    <s v="Bergstrom-Mayert"/>
    <n v="6598.58"/>
    <d v="2020-06-20T00:00:00"/>
    <x v="15"/>
  </r>
  <r>
    <n v="225"/>
    <s v="Gerlach-Ullrich"/>
    <n v="8831.74"/>
    <d v="2020-06-29T00:00:00"/>
    <x v="9"/>
  </r>
  <r>
    <n v="226"/>
    <s v="Rippin-Jacobson"/>
    <n v="5870.59"/>
    <d v="2020-06-09T00:00:00"/>
    <x v="1"/>
  </r>
  <r>
    <n v="227"/>
    <s v="Kshlerin-Quigley"/>
    <n v="5801.72"/>
    <d v="2020-04-19T00:00:00"/>
    <x v="0"/>
  </r>
  <r>
    <n v="228"/>
    <s v="Beahan LLC"/>
    <n v="6863.07"/>
    <d v="2020-04-09T00:00:00"/>
    <x v="17"/>
  </r>
  <r>
    <n v="229"/>
    <s v="Tremblay-Kuhic"/>
    <n v="5974.68"/>
    <d v="2020-06-17T00:00:00"/>
    <x v="15"/>
  </r>
  <r>
    <n v="230"/>
    <s v="Gleichner, Herzog and Ortiz"/>
    <n v="7840.81"/>
    <d v="2020-03-10T00:00:00"/>
    <x v="8"/>
  </r>
  <r>
    <n v="231"/>
    <s v="Johns, Brakus and Orn"/>
    <n v="3996.15"/>
    <d v="2020-04-19T00:00:00"/>
    <x v="0"/>
  </r>
  <r>
    <n v="232"/>
    <s v="Rath-Bruen"/>
    <n v="7099.42"/>
    <d v="2020-04-17T00:00:00"/>
    <x v="12"/>
  </r>
  <r>
    <n v="233"/>
    <s v="Ortiz-Gottlieb"/>
    <n v="5604.25"/>
    <d v="2020-05-07T00:00:00"/>
    <x v="10"/>
  </r>
  <r>
    <n v="234"/>
    <s v="Leffler Inc"/>
    <n v="7146.77"/>
    <d v="2020-03-18T00:00:00"/>
    <x v="11"/>
  </r>
  <r>
    <n v="235"/>
    <s v="Kertzmann and Sons"/>
    <n v="3056.91"/>
    <d v="2020-05-09T00:00:00"/>
    <x v="10"/>
  </r>
  <r>
    <n v="236"/>
    <s v="Daugherty Inc"/>
    <n v="6075.48"/>
    <d v="2020-04-26T00:00:00"/>
    <x v="2"/>
  </r>
  <r>
    <n v="237"/>
    <s v="Feil, Huels and Robel"/>
    <n v="5476.48"/>
    <d v="2020-04-02T00:00:00"/>
    <x v="3"/>
  </r>
  <r>
    <n v="238"/>
    <s v="Weissnat LLC"/>
    <n v="5336.12"/>
    <d v="2020-03-23T00:00:00"/>
    <x v="16"/>
  </r>
  <r>
    <n v="239"/>
    <s v="Williamson, Ryan and Kuvalis"/>
    <n v="8943.8799999999992"/>
    <d v="2020-06-26T00:00:00"/>
    <x v="14"/>
  </r>
  <r>
    <n v="240"/>
    <s v="Berge, Koch and Hayes"/>
    <n v="7722.73"/>
    <d v="2020-06-10T00:00:00"/>
    <x v="1"/>
  </r>
  <r>
    <n v="241"/>
    <s v="DuBuque Group"/>
    <n v="3828.35"/>
    <d v="2020-03-02T00:00:00"/>
    <x v="6"/>
  </r>
  <r>
    <n v="242"/>
    <s v="Price-Collins"/>
    <n v="5371.94"/>
    <d v="2020-04-09T00:00:00"/>
    <x v="17"/>
  </r>
  <r>
    <n v="243"/>
    <s v="Senger-Hodkiewicz"/>
    <n v="5185.3100000000004"/>
    <d v="2020-06-14T00:00:00"/>
    <x v="15"/>
  </r>
  <r>
    <n v="244"/>
    <s v="Williamson Inc"/>
    <n v="5143.8500000000004"/>
    <d v="2020-03-25T00:00:00"/>
    <x v="16"/>
  </r>
  <r>
    <n v="245"/>
    <s v="Johnson, Buckridge and Lueilwitz"/>
    <n v="7695.35"/>
    <d v="2020-04-18T00:00:00"/>
    <x v="12"/>
  </r>
  <r>
    <n v="246"/>
    <s v="Botsford, Bosco and Beatty"/>
    <n v="9795.92"/>
    <d v="2020-03-22T00:00:00"/>
    <x v="16"/>
  </r>
  <r>
    <n v="247"/>
    <s v="Lubowitz, Wolf and Feil"/>
    <n v="3346.27"/>
    <d v="2020-03-13T00:00:00"/>
    <x v="8"/>
  </r>
  <r>
    <n v="248"/>
    <s v="Witting, Lesch and Murray"/>
    <n v="7973.32"/>
    <d v="2020-04-29T00:00:00"/>
    <x v="2"/>
  </r>
  <r>
    <n v="249"/>
    <s v="Renner, Hahn and McClure"/>
    <n v="7526.37"/>
    <d v="2020-06-24T00:00:00"/>
    <x v="14"/>
  </r>
  <r>
    <n v="250"/>
    <s v="Farrell, Schamberger and Carter"/>
    <n v="8163.33"/>
    <d v="2020-05-22T00:00:00"/>
    <x v="7"/>
  </r>
  <r>
    <n v="251"/>
    <s v="Cummerata-Hagenes"/>
    <n v="3950.85"/>
    <d v="2020-05-16T00:00:00"/>
    <x v="5"/>
  </r>
  <r>
    <n v="252"/>
    <s v="Rogahn-Robel"/>
    <n v="5064.3999999999996"/>
    <d v="2020-06-12T00:00:00"/>
    <x v="1"/>
  </r>
  <r>
    <n v="253"/>
    <s v="Kohler-Cartwright"/>
    <n v="1704.3"/>
    <d v="2020-04-29T00:00:00"/>
    <x v="2"/>
  </r>
  <r>
    <n v="254"/>
    <s v="Simonis-Cartwright"/>
    <n v="8497"/>
    <d v="2020-06-20T00:00:00"/>
    <x v="15"/>
  </r>
  <r>
    <n v="255"/>
    <s v="Rodriguez, Considine and Quitzon"/>
    <n v="3545.18"/>
    <d v="2020-03-28T00:00:00"/>
    <x v="16"/>
  </r>
  <r>
    <n v="256"/>
    <s v="Lemke, Hessel and Lind"/>
    <n v="4867.4399999999996"/>
    <d v="2020-03-08T00:00:00"/>
    <x v="8"/>
  </r>
  <r>
    <n v="257"/>
    <s v="Kuhic, Armstrong and Cremin"/>
    <n v="4481.96"/>
    <d v="2020-05-25T00:00:00"/>
    <x v="13"/>
  </r>
  <r>
    <n v="258"/>
    <s v="Kutch and Sons"/>
    <n v="6778.51"/>
    <d v="2020-06-25T00:00:00"/>
    <x v="14"/>
  </r>
  <r>
    <n v="259"/>
    <s v="Graham-Predovic"/>
    <n v="2886.58"/>
    <d v="2020-03-17T00:00:00"/>
    <x v="11"/>
  </r>
  <r>
    <n v="260"/>
    <s v="Cartwright-Emmerich"/>
    <n v="4354.46"/>
    <d v="2020-06-25T00:00:00"/>
    <x v="14"/>
  </r>
  <r>
    <n v="261"/>
    <s v="Turner-Koepp"/>
    <n v="9930.44"/>
    <d v="2020-05-15T00:00:00"/>
    <x v="5"/>
  </r>
  <r>
    <n v="262"/>
    <s v="Murazik Group"/>
    <n v="1506.75"/>
    <d v="2020-04-13T00:00:00"/>
    <x v="12"/>
  </r>
  <r>
    <n v="263"/>
    <s v="Pouros, Zemlak and Shields"/>
    <n v="7158.31"/>
    <d v="2020-05-11T00:00:00"/>
    <x v="5"/>
  </r>
  <r>
    <n v="264"/>
    <s v="Gleason, Wisozk and Cassin"/>
    <n v="1736.52"/>
    <d v="2020-06-01T00:00:00"/>
    <x v="4"/>
  </r>
  <r>
    <n v="265"/>
    <s v="Kerluke, Wyman and Nitzsche"/>
    <n v="5213.54"/>
    <d v="2020-03-13T00:00:00"/>
    <x v="8"/>
  </r>
  <r>
    <n v="266"/>
    <s v="Will-Walker"/>
    <n v="9416.49"/>
    <d v="2020-04-18T00:00:00"/>
    <x v="12"/>
  </r>
  <r>
    <n v="267"/>
    <s v="Moore-Gleason"/>
    <n v="8320.69"/>
    <d v="2020-05-06T00:00:00"/>
    <x v="10"/>
  </r>
  <r>
    <n v="268"/>
    <s v="Wilkinson-Treutel"/>
    <n v="2939.95"/>
    <d v="2020-04-14T00:00:00"/>
    <x v="12"/>
  </r>
  <r>
    <n v="269"/>
    <s v="Auer, DuBuque and Kub"/>
    <n v="5399.98"/>
    <d v="2020-05-15T00:00:00"/>
    <x v="5"/>
  </r>
  <r>
    <n v="270"/>
    <s v="Hilll Inc"/>
    <n v="2007.66"/>
    <d v="2020-05-30T00:00:00"/>
    <x v="13"/>
  </r>
  <r>
    <n v="271"/>
    <s v="Hickle, Kessler and Prohaska"/>
    <n v="9536.2000000000007"/>
    <d v="2020-05-08T00:00:00"/>
    <x v="10"/>
  </r>
  <r>
    <n v="272"/>
    <s v="Torphy, Barrows and Kerluke"/>
    <n v="6036.94"/>
    <d v="2020-03-24T00:00:00"/>
    <x v="16"/>
  </r>
  <r>
    <n v="273"/>
    <s v="Koss Inc"/>
    <n v="9059.5400000000009"/>
    <d v="2020-05-30T00:00:00"/>
    <x v="13"/>
  </r>
  <r>
    <n v="274"/>
    <s v="Donnelly, Koch and Treutel"/>
    <n v="4972.22"/>
    <d v="2020-04-07T00:00:00"/>
    <x v="17"/>
  </r>
  <r>
    <n v="275"/>
    <s v="Hermann-Quigley"/>
    <n v="7067.67"/>
    <d v="2020-03-30T00:00:00"/>
    <x v="3"/>
  </r>
  <r>
    <n v="276"/>
    <s v="Roob Group"/>
    <n v="6483.63"/>
    <d v="2020-04-23T00:00:00"/>
    <x v="0"/>
  </r>
  <r>
    <n v="277"/>
    <s v="Dickinson, Streich and Harber"/>
    <n v="6131.6"/>
    <d v="2020-06-17T00:00:00"/>
    <x v="15"/>
  </r>
  <r>
    <n v="278"/>
    <s v="Gislason and Sons"/>
    <n v="6236.45"/>
    <d v="2020-06-01T00:00:00"/>
    <x v="4"/>
  </r>
  <r>
    <n v="279"/>
    <s v="Langosh-Sporer"/>
    <n v="3641.83"/>
    <d v="2020-06-24T00:00:00"/>
    <x v="14"/>
  </r>
  <r>
    <n v="280"/>
    <s v="Casper, Lockman and Torp"/>
    <n v="2316.1799999999998"/>
    <d v="2020-06-05T00:00:00"/>
    <x v="4"/>
  </r>
  <r>
    <n v="281"/>
    <s v="Schneider, Abernathy and VonRueden"/>
    <n v="5699.88"/>
    <d v="2020-06-11T00:00:00"/>
    <x v="1"/>
  </r>
  <r>
    <n v="282"/>
    <s v="Bins-Ritchie"/>
    <n v="3015.34"/>
    <d v="2020-04-22T00:00:00"/>
    <x v="0"/>
  </r>
  <r>
    <n v="283"/>
    <s v="Okuneva, Lindgren and Boehm"/>
    <n v="5182.3599999999997"/>
    <d v="2020-05-26T00:00:00"/>
    <x v="13"/>
  </r>
  <r>
    <n v="284"/>
    <s v="Cronin, Howe and Klein"/>
    <n v="7775.31"/>
    <d v="2020-06-12T00:00:00"/>
    <x v="1"/>
  </r>
  <r>
    <n v="285"/>
    <s v="Bruen, Mraz and Murphy"/>
    <n v="9096.9500000000007"/>
    <d v="2020-04-11T00:00:00"/>
    <x v="17"/>
  </r>
  <r>
    <n v="286"/>
    <s v="Stokes, Ullrich and Herzog"/>
    <n v="3881.45"/>
    <d v="2020-03-28T00:00:00"/>
    <x v="16"/>
  </r>
  <r>
    <n v="287"/>
    <s v="Kunde, Medhurst and Schroeder"/>
    <n v="2442.08"/>
    <d v="2020-03-07T00:00:00"/>
    <x v="6"/>
  </r>
  <r>
    <n v="288"/>
    <s v="West, Frami and Wilkinson"/>
    <n v="7010.82"/>
    <d v="2020-04-08T00:00:00"/>
    <x v="17"/>
  </r>
  <r>
    <n v="289"/>
    <s v="Bahringer and Sons"/>
    <n v="5099.42"/>
    <d v="2020-03-13T00:00:00"/>
    <x v="8"/>
  </r>
  <r>
    <n v="290"/>
    <s v="Heidenreich-Schaden"/>
    <n v="7921.96"/>
    <d v="2020-03-17T00:00:00"/>
    <x v="11"/>
  </r>
  <r>
    <n v="291"/>
    <s v="Durgan LLC"/>
    <n v="4804.91"/>
    <d v="2020-03-21T00:00:00"/>
    <x v="11"/>
  </r>
  <r>
    <n v="292"/>
    <s v="Rempel Group"/>
    <n v="6318.75"/>
    <d v="2020-06-15T00:00:00"/>
    <x v="15"/>
  </r>
  <r>
    <n v="293"/>
    <s v="Quitzon LLC"/>
    <n v="6010.26"/>
    <d v="2020-06-11T00:00:00"/>
    <x v="1"/>
  </r>
  <r>
    <n v="294"/>
    <s v="Swaniawski, Fadel and McKenzie"/>
    <n v="2332.35"/>
    <d v="2020-06-14T00:00:00"/>
    <x v="15"/>
  </r>
  <r>
    <n v="295"/>
    <s v="Crist Inc"/>
    <n v="7595.24"/>
    <d v="2020-04-21T00:00:00"/>
    <x v="0"/>
  </r>
  <r>
    <n v="296"/>
    <s v="Rau-Deckow"/>
    <n v="7152.78"/>
    <d v="2020-06-23T00:00:00"/>
    <x v="14"/>
  </r>
  <r>
    <n v="297"/>
    <s v="Kuvalis Group"/>
    <n v="2208.06"/>
    <d v="2020-03-12T00:00:00"/>
    <x v="8"/>
  </r>
  <r>
    <n v="298"/>
    <s v="Nicolas-Jast"/>
    <n v="8743.64"/>
    <d v="2020-04-13T00:00:00"/>
    <x v="12"/>
  </r>
  <r>
    <n v="299"/>
    <s v="Botsford-Jast"/>
    <n v="8606.35"/>
    <d v="2020-06-15T00:00:00"/>
    <x v="15"/>
  </r>
  <r>
    <n v="300"/>
    <s v="Wolf-Keeling"/>
    <n v="5674.23"/>
    <d v="2020-04-29T00:00:00"/>
    <x v="2"/>
  </r>
  <r>
    <n v="301"/>
    <s v="Wolf-VonRueden"/>
    <n v="9180.84"/>
    <d v="2020-05-05T00:00:00"/>
    <x v="10"/>
  </r>
  <r>
    <n v="302"/>
    <s v="Mayert-Nitzsche"/>
    <n v="4427.9799999999996"/>
    <d v="2020-06-15T00:00:00"/>
    <x v="15"/>
  </r>
  <r>
    <n v="303"/>
    <s v="Satterfield, Daniel and Schaefer"/>
    <n v="1887.35"/>
    <d v="2020-04-12T00:00:00"/>
    <x v="12"/>
  </r>
  <r>
    <n v="304"/>
    <s v="Windler LLC"/>
    <n v="6882.26"/>
    <d v="2020-03-25T00:00:00"/>
    <x v="16"/>
  </r>
  <r>
    <n v="305"/>
    <s v="Okuneva-Hudson"/>
    <n v="9749.02"/>
    <d v="2020-05-03T00:00:00"/>
    <x v="10"/>
  </r>
  <r>
    <n v="306"/>
    <s v="Langosh-Botsford"/>
    <n v="5526.76"/>
    <d v="2020-04-22T00:00:00"/>
    <x v="0"/>
  </r>
  <r>
    <n v="307"/>
    <s v="Weimann LLC"/>
    <n v="4465.96"/>
    <d v="2020-04-28T00:00:00"/>
    <x v="2"/>
  </r>
  <r>
    <n v="308"/>
    <s v="Hirthe-Runte"/>
    <n v="5225.84"/>
    <d v="2020-04-10T00:00:00"/>
    <x v="17"/>
  </r>
  <r>
    <n v="309"/>
    <s v="Quitzon LLC"/>
    <n v="8646.19"/>
    <d v="2020-03-15T00:00:00"/>
    <x v="11"/>
  </r>
  <r>
    <n v="310"/>
    <s v="Smitham, Wiza and Schowalter"/>
    <n v="3336.68"/>
    <d v="2020-03-19T00:00:00"/>
    <x v="11"/>
  </r>
  <r>
    <n v="311"/>
    <s v="Rolfson, Kassulke and Steuber"/>
    <n v="3873.55"/>
    <d v="2020-04-18T00:00:00"/>
    <x v="12"/>
  </r>
  <r>
    <n v="312"/>
    <s v="Rogahn, Ankunding and Brekke"/>
    <n v="8595.66"/>
    <d v="2020-06-22T00:00:00"/>
    <x v="14"/>
  </r>
  <r>
    <n v="313"/>
    <s v="Ullrich, Bahringer and Morissette"/>
    <n v="7269.96"/>
    <d v="2020-05-17T00:00:00"/>
    <x v="7"/>
  </r>
  <r>
    <n v="314"/>
    <s v="Schinner-Ward"/>
    <n v="5016.99"/>
    <d v="2020-04-19T00:00:00"/>
    <x v="0"/>
  </r>
  <r>
    <n v="315"/>
    <s v="Ortiz, VonRueden and Fay"/>
    <n v="3774.16"/>
    <d v="2020-06-24T00:00:00"/>
    <x v="14"/>
  </r>
  <r>
    <n v="316"/>
    <s v="Christiansen-Kuhlman"/>
    <n v="9153.7900000000009"/>
    <d v="2020-04-28T00:00:00"/>
    <x v="2"/>
  </r>
  <r>
    <n v="317"/>
    <s v="Ward-Beier"/>
    <n v="5145.9799999999996"/>
    <d v="2020-03-11T00:00:00"/>
    <x v="8"/>
  </r>
  <r>
    <n v="318"/>
    <s v="Mayer, Schneider and Koch"/>
    <n v="8697.4599999999991"/>
    <d v="2020-03-30T00:00:00"/>
    <x v="3"/>
  </r>
  <r>
    <n v="319"/>
    <s v="Maggio Inc"/>
    <n v="4348.53"/>
    <d v="2020-03-08T00:00:00"/>
    <x v="8"/>
  </r>
  <r>
    <n v="320"/>
    <s v="Gutkowski-Halvorson"/>
    <n v="1882.94"/>
    <d v="2020-06-05T00:00:00"/>
    <x v="4"/>
  </r>
  <r>
    <n v="321"/>
    <s v="Wolff-Jast"/>
    <n v="9163.9500000000007"/>
    <d v="2020-03-30T00:00:00"/>
    <x v="3"/>
  </r>
  <r>
    <n v="322"/>
    <s v="White-Block"/>
    <n v="2212.31"/>
    <d v="2020-05-25T00:00:00"/>
    <x v="13"/>
  </r>
  <r>
    <n v="323"/>
    <s v="Fritsch-Nitzsche"/>
    <n v="3189.28"/>
    <d v="2020-06-25T00:00:00"/>
    <x v="14"/>
  </r>
  <r>
    <n v="324"/>
    <s v="Fritsch and Sons"/>
    <n v="5578.09"/>
    <d v="2020-03-10T00:00:00"/>
    <x v="8"/>
  </r>
  <r>
    <n v="325"/>
    <s v="Mueller Group"/>
    <n v="8969.23"/>
    <d v="2020-03-30T00:00:00"/>
    <x v="3"/>
  </r>
  <r>
    <n v="326"/>
    <s v="Barton-Homenick"/>
    <n v="8674.76"/>
    <d v="2020-06-22T00:00:00"/>
    <x v="14"/>
  </r>
  <r>
    <n v="327"/>
    <s v="Gerlach, Becker and Gleason"/>
    <n v="6016.49"/>
    <d v="2020-03-05T00:00:00"/>
    <x v="6"/>
  </r>
  <r>
    <n v="328"/>
    <s v="Kunde-Rippin"/>
    <n v="5275.48"/>
    <d v="2020-04-28T00:00:00"/>
    <x v="2"/>
  </r>
  <r>
    <n v="329"/>
    <s v="Kuhlman, Corwin and Mueller"/>
    <n v="3459.52"/>
    <d v="2020-05-30T00:00:00"/>
    <x v="13"/>
  </r>
  <r>
    <n v="330"/>
    <s v="Kertzmann Inc"/>
    <n v="5303.4"/>
    <d v="2020-04-21T00:00:00"/>
    <x v="0"/>
  </r>
  <r>
    <n v="331"/>
    <s v="Walter Inc"/>
    <n v="6186.67"/>
    <d v="2020-05-23T00:00:00"/>
    <x v="7"/>
  </r>
  <r>
    <n v="332"/>
    <s v="Gulgowski, Paucek and Upton"/>
    <n v="9453.6"/>
    <d v="2020-06-11T00:00:00"/>
    <x v="1"/>
  </r>
  <r>
    <n v="333"/>
    <s v="Harvey Group"/>
    <n v="8465.2199999999993"/>
    <d v="2020-03-03T00:00:00"/>
    <x v="6"/>
  </r>
  <r>
    <n v="334"/>
    <s v="Frami, Hessel and Fadel"/>
    <n v="1519.34"/>
    <d v="2020-03-16T00:00:00"/>
    <x v="11"/>
  </r>
  <r>
    <n v="335"/>
    <s v="Blanda-Abernathy"/>
    <n v="9860.09"/>
    <d v="2020-03-06T00:00:00"/>
    <x v="6"/>
  </r>
  <r>
    <n v="336"/>
    <s v="Bruen LLC"/>
    <n v="1958.68"/>
    <d v="2020-04-21T00:00:00"/>
    <x v="0"/>
  </r>
  <r>
    <n v="337"/>
    <s v="Gibson-Wilkinson"/>
    <n v="9802.18"/>
    <d v="2020-06-28T00:00:00"/>
    <x v="9"/>
  </r>
  <r>
    <n v="338"/>
    <s v="Pacocha, Wolff and Mayert"/>
    <n v="2225.3000000000002"/>
    <d v="2020-03-30T00:00:00"/>
    <x v="3"/>
  </r>
  <r>
    <n v="339"/>
    <s v="Hansen, Romaguera and Mohr"/>
    <n v="7710.45"/>
    <d v="2020-06-12T00:00:00"/>
    <x v="1"/>
  </r>
  <r>
    <n v="340"/>
    <s v="Zemlak, Conroy and Hand"/>
    <n v="5055.7299999999996"/>
    <d v="2020-06-06T00:00:00"/>
    <x v="4"/>
  </r>
  <r>
    <n v="341"/>
    <s v="Prosacco-Ferry"/>
    <n v="3976.28"/>
    <d v="2020-06-06T00:00:00"/>
    <x v="4"/>
  </r>
  <r>
    <n v="342"/>
    <s v="Brekke, Lynch and Runte"/>
    <n v="6528.42"/>
    <d v="2020-04-16T00:00:00"/>
    <x v="12"/>
  </r>
  <r>
    <n v="343"/>
    <s v="Koch, Upton and Howe"/>
    <n v="2241.87"/>
    <d v="2020-04-14T00:00:00"/>
    <x v="12"/>
  </r>
  <r>
    <n v="344"/>
    <s v="Koepp-Osinski"/>
    <n v="4279.17"/>
    <d v="2020-06-01T00:00:00"/>
    <x v="4"/>
  </r>
  <r>
    <n v="345"/>
    <s v="Purdy, Mann and Labadie"/>
    <n v="7039.7"/>
    <d v="2020-05-09T00:00:00"/>
    <x v="10"/>
  </r>
  <r>
    <n v="346"/>
    <s v="Romaguera, Stark and Herman"/>
    <n v="7380.82"/>
    <d v="2020-05-13T00:00:00"/>
    <x v="5"/>
  </r>
  <r>
    <n v="347"/>
    <s v="Dickinson, Satterfield and Carroll"/>
    <n v="3264.18"/>
    <d v="2020-06-11T00:00:00"/>
    <x v="1"/>
  </r>
  <r>
    <n v="348"/>
    <s v="Lueilwitz, Gislason and Jones"/>
    <n v="3662.67"/>
    <d v="2020-03-01T00:00:00"/>
    <x v="6"/>
  </r>
  <r>
    <n v="349"/>
    <s v="Ferry-Leannon"/>
    <n v="2913.45"/>
    <d v="2020-05-05T00:00:00"/>
    <x v="10"/>
  </r>
  <r>
    <n v="350"/>
    <s v="Daniel, Schumm and Cummerata"/>
    <n v="6811.55"/>
    <d v="2020-06-18T00:00:00"/>
    <x v="15"/>
  </r>
  <r>
    <n v="351"/>
    <s v="Bernhard, Okuneva and Rempel"/>
    <n v="8927.48"/>
    <d v="2020-03-18T00:00:00"/>
    <x v="11"/>
  </r>
  <r>
    <n v="352"/>
    <s v="Murray-Walter"/>
    <n v="6051.15"/>
    <d v="2020-06-06T00:00:00"/>
    <x v="4"/>
  </r>
  <r>
    <n v="353"/>
    <s v="Schmitt-Sipes"/>
    <n v="1793.38"/>
    <d v="2020-03-30T00:00:00"/>
    <x v="3"/>
  </r>
  <r>
    <n v="354"/>
    <s v="Gibson LLC"/>
    <n v="6782.15"/>
    <d v="2020-05-04T00:00:00"/>
    <x v="10"/>
  </r>
  <r>
    <n v="355"/>
    <s v="Mueller-Streich"/>
    <n v="5468.5"/>
    <d v="2020-05-13T00:00:00"/>
    <x v="5"/>
  </r>
  <r>
    <n v="356"/>
    <s v="Medhurst, Gislason and Gleason"/>
    <n v="1998.55"/>
    <d v="2020-06-27T00:00:00"/>
    <x v="14"/>
  </r>
  <r>
    <n v="357"/>
    <s v="Weimann and Sons"/>
    <n v="4487.4799999999996"/>
    <d v="2020-03-01T00:00:00"/>
    <x v="6"/>
  </r>
  <r>
    <n v="358"/>
    <s v="Kutch, Huel and Hickle"/>
    <n v="6001.1"/>
    <d v="2020-06-02T00:00:00"/>
    <x v="4"/>
  </r>
  <r>
    <n v="359"/>
    <s v="VonRueden, Koch and Kutch"/>
    <n v="9411.41"/>
    <d v="2020-03-14T00:00:00"/>
    <x v="8"/>
  </r>
  <r>
    <n v="360"/>
    <s v="Corkery-Runolfsson"/>
    <n v="4120.6099999999997"/>
    <d v="2020-05-10T00:00:00"/>
    <x v="5"/>
  </r>
  <r>
    <n v="361"/>
    <s v="Hayes LLC"/>
    <n v="5508.08"/>
    <d v="2020-05-06T00:00:00"/>
    <x v="10"/>
  </r>
  <r>
    <n v="362"/>
    <s v="Bahringer, Graham and Krajcik"/>
    <n v="6160.17"/>
    <d v="2020-05-20T00:00:00"/>
    <x v="7"/>
  </r>
  <r>
    <n v="363"/>
    <s v="Price, Johnston and Goyette"/>
    <n v="5981.25"/>
    <d v="2020-03-08T00:00:00"/>
    <x v="8"/>
  </r>
  <r>
    <n v="364"/>
    <s v="O'Keefe-Lynch"/>
    <n v="8427.14"/>
    <d v="2020-03-01T00:00:00"/>
    <x v="6"/>
  </r>
  <r>
    <n v="365"/>
    <s v="Prohaska Group"/>
    <n v="9231.07"/>
    <d v="2020-03-19T00:00:00"/>
    <x v="11"/>
  </r>
  <r>
    <n v="366"/>
    <s v="Lubowitz, Nienow and Waelchi"/>
    <n v="4411.3900000000003"/>
    <d v="2020-03-05T00:00:00"/>
    <x v="6"/>
  </r>
  <r>
    <n v="367"/>
    <s v="Witting Group"/>
    <n v="2058.64"/>
    <d v="2020-04-28T00:00:00"/>
    <x v="2"/>
  </r>
  <r>
    <n v="368"/>
    <s v="Abshire and Sons"/>
    <n v="3291.76"/>
    <d v="2020-03-19T00:00:00"/>
    <x v="11"/>
  </r>
  <r>
    <n v="369"/>
    <s v="Turcotte, O'Kon and Durgan"/>
    <n v="4647.58"/>
    <d v="2020-05-20T00:00:00"/>
    <x v="7"/>
  </r>
  <r>
    <n v="370"/>
    <s v="Watsica, Hyatt and Steuber"/>
    <n v="2168.17"/>
    <d v="2020-03-20T00:00:00"/>
    <x v="11"/>
  </r>
  <r>
    <n v="371"/>
    <s v="Cartwright-Cartwright"/>
    <n v="2742.39"/>
    <d v="2020-06-03T00:00:00"/>
    <x v="4"/>
  </r>
  <r>
    <n v="372"/>
    <s v="McGlynn-Murphy"/>
    <n v="6800.5"/>
    <d v="2020-03-24T00:00:00"/>
    <x v="16"/>
  </r>
  <r>
    <n v="373"/>
    <s v="Kris-Block"/>
    <n v="6944.21"/>
    <d v="2020-03-10T00:00:00"/>
    <x v="8"/>
  </r>
  <r>
    <n v="374"/>
    <s v="Kshlerin, Gislason and McGlynn"/>
    <n v="6110.17"/>
    <d v="2020-06-15T00:00:00"/>
    <x v="15"/>
  </r>
  <r>
    <n v="375"/>
    <s v="Kreiger Group"/>
    <n v="8034.44"/>
    <d v="2020-04-23T00:00:00"/>
    <x v="0"/>
  </r>
  <r>
    <n v="376"/>
    <s v="Anderson-Bahringer"/>
    <n v="6486.35"/>
    <d v="2020-04-13T00:00:00"/>
    <x v="12"/>
  </r>
  <r>
    <n v="377"/>
    <s v="Ferry, Schamberger and Weimann"/>
    <n v="9978.52"/>
    <d v="2020-04-15T00:00:00"/>
    <x v="12"/>
  </r>
  <r>
    <n v="378"/>
    <s v="Dibbert LLC"/>
    <n v="3776.26"/>
    <d v="2020-05-24T00:00:00"/>
    <x v="13"/>
  </r>
  <r>
    <n v="379"/>
    <s v="Volkman-Huels"/>
    <n v="9330.9500000000007"/>
    <d v="2020-05-25T00:00:00"/>
    <x v="13"/>
  </r>
  <r>
    <n v="380"/>
    <s v="Kemmer-Huels"/>
    <n v="2656.83"/>
    <d v="2020-04-16T00:00:00"/>
    <x v="12"/>
  </r>
  <r>
    <n v="381"/>
    <s v="Effertz-Rodriguez"/>
    <n v="6872.75"/>
    <d v="2020-03-30T00:00:00"/>
    <x v="3"/>
  </r>
  <r>
    <n v="382"/>
    <s v="Pacocha-Hane"/>
    <n v="7954.94"/>
    <d v="2020-03-19T00:00:00"/>
    <x v="11"/>
  </r>
  <r>
    <n v="383"/>
    <s v="Kuvalis-Daugherty"/>
    <n v="3690.23"/>
    <d v="2020-04-13T00:00:00"/>
    <x v="12"/>
  </r>
  <r>
    <n v="384"/>
    <s v="Bergnaum LLC"/>
    <n v="5841.59"/>
    <d v="2020-03-28T00:00:00"/>
    <x v="16"/>
  </r>
  <r>
    <n v="385"/>
    <s v="Tremblay and Sons"/>
    <n v="5965.89"/>
    <d v="2020-04-06T00:00:00"/>
    <x v="17"/>
  </r>
  <r>
    <n v="386"/>
    <s v="Christiansen and Sons"/>
    <n v="2653.62"/>
    <d v="2020-06-16T00:00:00"/>
    <x v="15"/>
  </r>
  <r>
    <n v="387"/>
    <s v="Welch-Harber"/>
    <n v="4009.63"/>
    <d v="2020-03-17T00:00:00"/>
    <x v="11"/>
  </r>
  <r>
    <n v="388"/>
    <s v="Zulauf, Yost and Aufderhar"/>
    <n v="1892.59"/>
    <d v="2020-03-10T00:00:00"/>
    <x v="8"/>
  </r>
  <r>
    <n v="389"/>
    <s v="Jacobs, Carroll and Heathcote"/>
    <n v="1747.09"/>
    <d v="2020-06-14T00:00:00"/>
    <x v="15"/>
  </r>
  <r>
    <n v="390"/>
    <s v="O'Conner Inc"/>
    <n v="8844.77"/>
    <d v="2020-05-08T00:00:00"/>
    <x v="10"/>
  </r>
  <r>
    <n v="391"/>
    <s v="Conroy-Kilback"/>
    <n v="8734.26"/>
    <d v="2020-06-08T00:00:00"/>
    <x v="1"/>
  </r>
  <r>
    <n v="392"/>
    <s v="Bernier, Hand and Ullrich"/>
    <n v="7913.12"/>
    <d v="2020-05-06T00:00:00"/>
    <x v="10"/>
  </r>
  <r>
    <n v="393"/>
    <s v="Erdman-Schroeder"/>
    <n v="5895.04"/>
    <d v="2020-05-14T00:00:00"/>
    <x v="5"/>
  </r>
  <r>
    <n v="394"/>
    <s v="Maggio-Kohler"/>
    <n v="8038.15"/>
    <d v="2020-04-13T00:00:00"/>
    <x v="12"/>
  </r>
  <r>
    <n v="395"/>
    <s v="Balistreri-Conroy"/>
    <n v="3761.06"/>
    <d v="2020-06-08T00:00:00"/>
    <x v="1"/>
  </r>
  <r>
    <n v="396"/>
    <s v="Kuphal and Sons"/>
    <n v="4088.87"/>
    <d v="2020-03-04T00:00:00"/>
    <x v="6"/>
  </r>
  <r>
    <n v="397"/>
    <s v="Bailey and Sons"/>
    <n v="8616.0300000000007"/>
    <d v="2020-06-12T00:00:00"/>
    <x v="1"/>
  </r>
  <r>
    <n v="398"/>
    <s v="Schiller-Bode"/>
    <n v="9759.81"/>
    <d v="2020-03-08T00:00:00"/>
    <x v="8"/>
  </r>
  <r>
    <n v="399"/>
    <s v="Rempel Group"/>
    <n v="9560.7999999999993"/>
    <d v="2020-06-10T00:00:00"/>
    <x v="1"/>
  </r>
  <r>
    <n v="400"/>
    <s v="Maggio-Reichel"/>
    <n v="8564.2000000000007"/>
    <d v="2020-03-13T00:00:00"/>
    <x v="8"/>
  </r>
  <r>
    <n v="401"/>
    <s v="Larkin, Ziemann and Fahey"/>
    <n v="5344.64"/>
    <d v="2020-03-06T00:00:00"/>
    <x v="6"/>
  </r>
  <r>
    <n v="402"/>
    <s v="Jacobs-Doyle"/>
    <n v="6420.8"/>
    <d v="2020-06-27T00:00:00"/>
    <x v="14"/>
  </r>
  <r>
    <n v="403"/>
    <s v="Kuhn-Powlowski"/>
    <n v="9682.32"/>
    <d v="2020-04-04T00:00:00"/>
    <x v="3"/>
  </r>
  <r>
    <n v="404"/>
    <s v="Lueilwitz, Von and Mraz"/>
    <n v="5231.24"/>
    <d v="2020-06-24T00:00:00"/>
    <x v="14"/>
  </r>
  <r>
    <n v="405"/>
    <s v="Boyer, Green and Jones"/>
    <n v="4122.59"/>
    <d v="2020-05-23T00:00:00"/>
    <x v="7"/>
  </r>
  <r>
    <n v="406"/>
    <s v="Kilback-Goldner"/>
    <n v="4008.1"/>
    <d v="2020-04-17T00:00:00"/>
    <x v="12"/>
  </r>
  <r>
    <n v="407"/>
    <s v="Sauer Group"/>
    <n v="8127.16"/>
    <d v="2020-06-27T00:00:00"/>
    <x v="14"/>
  </r>
  <r>
    <n v="408"/>
    <s v="Beahan, McCullough and Kulas"/>
    <n v="6316.68"/>
    <d v="2020-06-14T00:00:00"/>
    <x v="15"/>
  </r>
  <r>
    <n v="409"/>
    <s v="Parker Inc"/>
    <n v="2304.04"/>
    <d v="2020-04-18T00:00:00"/>
    <x v="12"/>
  </r>
  <r>
    <n v="410"/>
    <s v="Schinner-Tremblay"/>
    <n v="6217.92"/>
    <d v="2020-05-31T00:00:00"/>
    <x v="4"/>
  </r>
  <r>
    <n v="411"/>
    <s v="Sipes, Towne and Stoltenberg"/>
    <n v="4477.21"/>
    <d v="2020-03-07T00:00:00"/>
    <x v="6"/>
  </r>
  <r>
    <n v="412"/>
    <s v="Kunde and Sons"/>
    <n v="2319.23"/>
    <d v="2020-04-30T00:00:00"/>
    <x v="2"/>
  </r>
  <r>
    <n v="413"/>
    <s v="Zemlak LLC"/>
    <n v="8852.7900000000009"/>
    <d v="2020-06-29T00:00:00"/>
    <x v="9"/>
  </r>
  <r>
    <n v="414"/>
    <s v="McLaughlin, Hoeger and Hermiston"/>
    <n v="6731.13"/>
    <d v="2020-04-03T00:00:00"/>
    <x v="3"/>
  </r>
  <r>
    <n v="415"/>
    <s v="Fay, Ward and Pouros"/>
    <n v="9807.8799999999992"/>
    <d v="2020-04-13T00:00:00"/>
    <x v="12"/>
  </r>
  <r>
    <n v="416"/>
    <s v="Abshire LLC"/>
    <n v="9561.64"/>
    <d v="2020-04-09T00:00:00"/>
    <x v="17"/>
  </r>
  <r>
    <n v="417"/>
    <s v="Schmidt Inc"/>
    <n v="3565.73"/>
    <d v="2020-04-23T00:00:00"/>
    <x v="0"/>
  </r>
  <r>
    <n v="418"/>
    <s v="Goldner-Moen"/>
    <n v="6030.04"/>
    <d v="2020-05-11T00:00:00"/>
    <x v="5"/>
  </r>
  <r>
    <n v="419"/>
    <s v="Murray Group"/>
    <n v="5602.46"/>
    <d v="2020-06-04T00:00:00"/>
    <x v="4"/>
  </r>
  <r>
    <n v="420"/>
    <s v="Streich LLC"/>
    <n v="7133.26"/>
    <d v="2020-03-18T00:00:00"/>
    <x v="11"/>
  </r>
  <r>
    <n v="421"/>
    <s v="Waters-Borer"/>
    <n v="3393.07"/>
    <d v="2020-05-03T00:00:00"/>
    <x v="10"/>
  </r>
  <r>
    <n v="422"/>
    <s v="Gottlieb, Gottlieb and Heller"/>
    <n v="5445.05"/>
    <d v="2020-03-08T00:00:00"/>
    <x v="8"/>
  </r>
  <r>
    <n v="423"/>
    <s v="Mitchell LLC"/>
    <n v="4643.34"/>
    <d v="2020-06-20T00:00:00"/>
    <x v="15"/>
  </r>
  <r>
    <n v="424"/>
    <s v="Hermann-Bahringer"/>
    <n v="3487.49"/>
    <d v="2020-03-21T00:00:00"/>
    <x v="11"/>
  </r>
  <r>
    <n v="425"/>
    <s v="Collins, Hegmann and Ryan"/>
    <n v="6049.59"/>
    <d v="2020-04-06T00:00:00"/>
    <x v="17"/>
  </r>
  <r>
    <n v="426"/>
    <s v="Mitchell, Kulas and Collier"/>
    <n v="6935.58"/>
    <d v="2020-04-25T00:00:00"/>
    <x v="0"/>
  </r>
  <r>
    <n v="427"/>
    <s v="Rau, Brekke and Lehner"/>
    <n v="3678.89"/>
    <d v="2020-04-28T00:00:00"/>
    <x v="2"/>
  </r>
  <r>
    <n v="428"/>
    <s v="Kozey-Gislason"/>
    <n v="3868.14"/>
    <d v="2020-03-18T00:00:00"/>
    <x v="11"/>
  </r>
  <r>
    <n v="429"/>
    <s v="Schaefer, Ryan and Conroy"/>
    <n v="9502.39"/>
    <d v="2020-04-07T00:00:00"/>
    <x v="17"/>
  </r>
  <r>
    <n v="430"/>
    <s v="O'Keefe-Grimes"/>
    <n v="7225.81"/>
    <d v="2020-05-04T00:00:00"/>
    <x v="10"/>
  </r>
  <r>
    <n v="431"/>
    <s v="Lind, Roberts and Crist"/>
    <n v="2438.1"/>
    <d v="2020-03-04T00:00:00"/>
    <x v="6"/>
  </r>
  <r>
    <n v="432"/>
    <s v="Gibson-Nikolaus"/>
    <n v="6349.7"/>
    <d v="2020-03-18T00:00:00"/>
    <x v="11"/>
  </r>
  <r>
    <n v="433"/>
    <s v="Kreiger, Friesen and Hansen"/>
    <n v="1670.65"/>
    <d v="2020-05-20T00:00:00"/>
    <x v="7"/>
  </r>
  <r>
    <n v="434"/>
    <s v="Miller, Will and Moore"/>
    <n v="6895.1"/>
    <d v="2020-03-07T00:00:00"/>
    <x v="6"/>
  </r>
  <r>
    <n v="435"/>
    <s v="King-Greenholt"/>
    <n v="5400.66"/>
    <d v="2020-05-08T00:00:00"/>
    <x v="10"/>
  </r>
  <r>
    <n v="436"/>
    <s v="MacGyver, Boehm and Jaskolski"/>
    <n v="6900.16"/>
    <d v="2020-04-09T00:00:00"/>
    <x v="17"/>
  </r>
  <r>
    <n v="437"/>
    <s v="Kilback-Orn"/>
    <n v="3865.48"/>
    <d v="2020-06-09T00:00:00"/>
    <x v="1"/>
  </r>
  <r>
    <n v="438"/>
    <s v="Kling-Halvorson"/>
    <n v="8384.01"/>
    <d v="2020-04-20T00:00:00"/>
    <x v="0"/>
  </r>
  <r>
    <n v="439"/>
    <s v="Casper LLC"/>
    <n v="2146.2600000000002"/>
    <d v="2020-06-22T00:00:00"/>
    <x v="14"/>
  </r>
  <r>
    <n v="440"/>
    <s v="Mraz, Mueller and Becker"/>
    <n v="9636.75"/>
    <d v="2020-06-05T00:00:00"/>
    <x v="4"/>
  </r>
  <r>
    <n v="441"/>
    <s v="Rutherford, Wyman and Gulgowski"/>
    <n v="5528.29"/>
    <d v="2020-05-15T00:00:00"/>
    <x v="5"/>
  </r>
  <r>
    <n v="442"/>
    <s v="Nolan and Sons"/>
    <n v="8230.56"/>
    <d v="2020-05-10T00:00:00"/>
    <x v="5"/>
  </r>
  <r>
    <n v="443"/>
    <s v="McCullough-Johns"/>
    <n v="5975.03"/>
    <d v="2020-05-15T00:00:00"/>
    <x v="5"/>
  </r>
  <r>
    <n v="444"/>
    <s v="Predovic Group"/>
    <n v="9111.5300000000007"/>
    <d v="2020-04-08T00:00:00"/>
    <x v="17"/>
  </r>
  <r>
    <n v="445"/>
    <s v="Aufderhar-Little"/>
    <n v="3434.41"/>
    <d v="2020-03-02T00:00:00"/>
    <x v="6"/>
  </r>
  <r>
    <n v="446"/>
    <s v="Macejkovic-Collier"/>
    <n v="4734.79"/>
    <d v="2020-04-11T00:00:00"/>
    <x v="17"/>
  </r>
  <r>
    <n v="447"/>
    <s v="Herman, Koepp and Quitzon"/>
    <n v="6354.23"/>
    <d v="2020-05-04T00:00:00"/>
    <x v="10"/>
  </r>
  <r>
    <n v="448"/>
    <s v="Stamm, Hessel and Heathcote"/>
    <n v="7346.93"/>
    <d v="2020-05-13T00:00:00"/>
    <x v="5"/>
  </r>
  <r>
    <n v="449"/>
    <s v="Hansen-Torp"/>
    <n v="6163.53"/>
    <d v="2020-05-22T00:00:00"/>
    <x v="7"/>
  </r>
  <r>
    <n v="450"/>
    <s v="Sauer, Grant and Johnston"/>
    <n v="2274.86"/>
    <d v="2020-05-08T00:00:00"/>
    <x v="10"/>
  </r>
  <r>
    <n v="451"/>
    <s v="Lind-Mante"/>
    <n v="3280.78"/>
    <d v="2020-05-31T00:00:00"/>
    <x v="4"/>
  </r>
  <r>
    <n v="452"/>
    <s v="Tremblay-Kunde"/>
    <n v="3875.11"/>
    <d v="2020-04-24T00:00:00"/>
    <x v="0"/>
  </r>
  <r>
    <n v="453"/>
    <s v="Cummings-Schmidt"/>
    <n v="4030.27"/>
    <d v="2020-05-10T00:00:00"/>
    <x v="5"/>
  </r>
  <r>
    <n v="454"/>
    <s v="Satterfield-Koelpin"/>
    <n v="4610.58"/>
    <d v="2020-03-18T00:00:00"/>
    <x v="11"/>
  </r>
  <r>
    <n v="455"/>
    <s v="Gaylord, Boehm and Batz"/>
    <n v="1535.72"/>
    <d v="2020-04-10T00:00:00"/>
    <x v="17"/>
  </r>
  <r>
    <n v="456"/>
    <s v="Turcotte-Cormier"/>
    <n v="9855.2199999999993"/>
    <d v="2020-06-08T00:00:00"/>
    <x v="1"/>
  </r>
  <r>
    <n v="457"/>
    <s v="Rowe and Sons"/>
    <n v="9711.9599999999991"/>
    <d v="2020-06-01T00:00:00"/>
    <x v="4"/>
  </r>
  <r>
    <n v="458"/>
    <s v="Wunsch Group"/>
    <n v="6798.65"/>
    <d v="2020-04-03T00:00:00"/>
    <x v="3"/>
  </r>
  <r>
    <n v="459"/>
    <s v="Gislason, Spencer and Von"/>
    <n v="9291.98"/>
    <d v="2020-03-27T00:00:00"/>
    <x v="16"/>
  </r>
  <r>
    <n v="460"/>
    <s v="Schowalter-Haag"/>
    <n v="1569.38"/>
    <d v="2020-06-02T00:00:00"/>
    <x v="4"/>
  </r>
  <r>
    <n v="461"/>
    <s v="Spinka, Lehner and Durgan"/>
    <n v="4604.6499999999996"/>
    <d v="2020-06-17T00:00:00"/>
    <x v="15"/>
  </r>
  <r>
    <n v="462"/>
    <s v="Daniel, Anderson and Beahan"/>
    <n v="3427.41"/>
    <d v="2020-06-12T00:00:00"/>
    <x v="1"/>
  </r>
  <r>
    <n v="463"/>
    <s v="Stoltenberg Group"/>
    <n v="5659.24"/>
    <d v="2020-03-05T00:00:00"/>
    <x v="6"/>
  </r>
  <r>
    <n v="464"/>
    <s v="Anderson LLC"/>
    <n v="9079.35"/>
    <d v="2020-05-24T00:00:00"/>
    <x v="13"/>
  </r>
  <r>
    <n v="465"/>
    <s v="Bruen-Wintheiser"/>
    <n v="2360.6799999999998"/>
    <d v="2020-06-08T00:00:00"/>
    <x v="1"/>
  </r>
  <r>
    <n v="466"/>
    <s v="Ferry-Hand"/>
    <n v="5731.19"/>
    <d v="2020-04-22T00:00:00"/>
    <x v="0"/>
  </r>
  <r>
    <n v="467"/>
    <s v="Murphy-Sanford"/>
    <n v="1650.61"/>
    <d v="2020-03-23T00:00:00"/>
    <x v="16"/>
  </r>
  <r>
    <n v="468"/>
    <s v="Hickle-Schaefer"/>
    <n v="8214.32"/>
    <d v="2020-05-31T00:00:00"/>
    <x v="4"/>
  </r>
  <r>
    <n v="469"/>
    <s v="Franecki-VonRueden"/>
    <n v="5491.51"/>
    <d v="2020-06-19T00:00:00"/>
    <x v="15"/>
  </r>
  <r>
    <n v="470"/>
    <s v="Renner Inc"/>
    <n v="8601.9699999999993"/>
    <d v="2020-03-24T00:00:00"/>
    <x v="16"/>
  </r>
  <r>
    <n v="471"/>
    <s v="Hettinger Inc"/>
    <n v="6508.73"/>
    <d v="2020-04-01T00:00:00"/>
    <x v="3"/>
  </r>
  <r>
    <n v="472"/>
    <s v="Kemmer and Sons"/>
    <n v="3619.17"/>
    <d v="2020-05-17T00:00:00"/>
    <x v="7"/>
  </r>
  <r>
    <n v="473"/>
    <s v="D'Amore, Morar and Hyatt"/>
    <n v="7975.62"/>
    <d v="2020-04-27T00:00:00"/>
    <x v="2"/>
  </r>
  <r>
    <n v="474"/>
    <s v="Schroeder-Kemmer"/>
    <n v="3570.98"/>
    <d v="2020-04-30T00:00:00"/>
    <x v="2"/>
  </r>
  <r>
    <n v="475"/>
    <s v="Rath-Marvin"/>
    <n v="9841.94"/>
    <d v="2020-05-27T00:00:00"/>
    <x v="13"/>
  </r>
  <r>
    <n v="476"/>
    <s v="Lehner-Tillman"/>
    <n v="2656.46"/>
    <d v="2020-04-21T00:00:00"/>
    <x v="0"/>
  </r>
  <r>
    <n v="477"/>
    <s v="Harber Group"/>
    <n v="5683.77"/>
    <d v="2020-04-07T00:00:00"/>
    <x v="17"/>
  </r>
  <r>
    <n v="478"/>
    <s v="Walter Group"/>
    <n v="2441.17"/>
    <d v="2020-05-01T00:00:00"/>
    <x v="2"/>
  </r>
  <r>
    <n v="479"/>
    <s v="Spencer and Sons"/>
    <n v="6182.27"/>
    <d v="2020-05-27T00:00:00"/>
    <x v="13"/>
  </r>
  <r>
    <n v="480"/>
    <s v="Luettgen Inc"/>
    <n v="9357.31"/>
    <d v="2020-05-01T00:00:00"/>
    <x v="2"/>
  </r>
  <r>
    <n v="481"/>
    <s v="Schamberger-Schimmel"/>
    <n v="2333.3200000000002"/>
    <d v="2020-03-02T00:00:00"/>
    <x v="6"/>
  </r>
  <r>
    <n v="482"/>
    <s v="Ziemann LLC"/>
    <n v="3248.58"/>
    <d v="2020-06-01T00:00:00"/>
    <x v="4"/>
  </r>
  <r>
    <n v="483"/>
    <s v="Konopelski, Hackett and Stark"/>
    <n v="4024.84"/>
    <d v="2020-05-13T00:00:00"/>
    <x v="5"/>
  </r>
  <r>
    <n v="484"/>
    <s v="Beatty Group"/>
    <n v="7004.94"/>
    <d v="2020-03-23T00:00:00"/>
    <x v="16"/>
  </r>
  <r>
    <n v="485"/>
    <s v="Zulauf and Sons"/>
    <n v="7901.02"/>
    <d v="2020-03-20T00:00:00"/>
    <x v="11"/>
  </r>
  <r>
    <n v="486"/>
    <s v="Marquardt Group"/>
    <n v="8345.14"/>
    <d v="2020-05-06T00:00:00"/>
    <x v="10"/>
  </r>
  <r>
    <n v="487"/>
    <s v="Denesik LLC"/>
    <n v="5170.93"/>
    <d v="2020-04-06T00:00:00"/>
    <x v="17"/>
  </r>
  <r>
    <n v="488"/>
    <s v="Romaguera-Friesen"/>
    <n v="9702.41"/>
    <d v="2020-04-14T00:00:00"/>
    <x v="12"/>
  </r>
  <r>
    <n v="489"/>
    <s v="Ullrich-Mante"/>
    <n v="6428.89"/>
    <d v="2020-04-27T00:00:00"/>
    <x v="2"/>
  </r>
  <r>
    <n v="490"/>
    <s v="Trantow Inc"/>
    <n v="3283.49"/>
    <d v="2020-05-11T00:00:00"/>
    <x v="5"/>
  </r>
  <r>
    <n v="491"/>
    <s v="Keebler Inc"/>
    <n v="4977.3100000000004"/>
    <d v="2020-03-22T00:00:00"/>
    <x v="16"/>
  </r>
  <r>
    <n v="492"/>
    <s v="Hodkiewicz, Kozey and Nitzsche"/>
    <n v="2879.92"/>
    <d v="2020-05-28T00:00:00"/>
    <x v="13"/>
  </r>
  <r>
    <n v="493"/>
    <s v="Okuneva, Gerhold and D'Amore"/>
    <n v="7149.88"/>
    <d v="2020-03-28T00:00:00"/>
    <x v="16"/>
  </r>
  <r>
    <n v="494"/>
    <s v="Rippin Group"/>
    <n v="5967.14"/>
    <d v="2020-03-21T00:00:00"/>
    <x v="11"/>
  </r>
  <r>
    <n v="495"/>
    <s v="Stiedemann, Stark and Dach"/>
    <n v="8733.51"/>
    <d v="2020-03-19T00:00:00"/>
    <x v="11"/>
  </r>
  <r>
    <n v="496"/>
    <s v="Prosacco, King and Ward"/>
    <n v="2101.9"/>
    <d v="2020-03-06T00:00:00"/>
    <x v="6"/>
  </r>
  <r>
    <n v="497"/>
    <s v="Okuneva, Mueller and Conroy"/>
    <n v="2076.08"/>
    <d v="2020-06-21T00:00:00"/>
    <x v="14"/>
  </r>
  <r>
    <n v="498"/>
    <s v="Ratke-Cummings"/>
    <n v="9191.7900000000009"/>
    <d v="2020-03-10T00:00:00"/>
    <x v="8"/>
  </r>
  <r>
    <n v="499"/>
    <s v="Bergstrom and Sons"/>
    <n v="8150.9"/>
    <d v="2020-06-25T00:00:00"/>
    <x v="14"/>
  </r>
  <r>
    <n v="500"/>
    <s v="Sporer-Herzog"/>
    <n v="9501.6"/>
    <d v="2020-04-02T00:00:00"/>
    <x v="3"/>
  </r>
  <r>
    <n v="501"/>
    <s v="Berge, Kovacek and Kirlin"/>
    <n v="4490.3500000000004"/>
    <d v="2020-06-23T00:00:00"/>
    <x v="14"/>
  </r>
  <r>
    <n v="502"/>
    <s v="Emmerich and Sons"/>
    <n v="1917.93"/>
    <d v="2020-05-14T00:00:00"/>
    <x v="5"/>
  </r>
  <r>
    <n v="503"/>
    <s v="Russel and Sons"/>
    <n v="5185.9399999999996"/>
    <d v="2020-06-23T00:00:00"/>
    <x v="14"/>
  </r>
  <r>
    <n v="504"/>
    <s v="Kling-Hettinger"/>
    <n v="6936.51"/>
    <d v="2020-04-27T00:00:00"/>
    <x v="2"/>
  </r>
  <r>
    <n v="505"/>
    <s v="Block LLC"/>
    <n v="7285.72"/>
    <d v="2020-03-05T00:00:00"/>
    <x v="6"/>
  </r>
  <r>
    <n v="506"/>
    <s v="Terry, Will and Rempel"/>
    <n v="9553.67"/>
    <d v="2020-05-03T00:00:00"/>
    <x v="10"/>
  </r>
  <r>
    <n v="507"/>
    <s v="Dietrich, Reichert and Quigley"/>
    <n v="5541.08"/>
    <d v="2020-05-20T00:00:00"/>
    <x v="7"/>
  </r>
  <r>
    <n v="508"/>
    <s v="Abshire-Thompson"/>
    <n v="5997.39"/>
    <d v="2020-06-06T00:00:00"/>
    <x v="4"/>
  </r>
  <r>
    <n v="509"/>
    <s v="Kuhlman-Hettinger"/>
    <n v="7406.85"/>
    <d v="2020-04-23T00:00:00"/>
    <x v="0"/>
  </r>
  <r>
    <n v="510"/>
    <s v="Cormier, Gerhold and Kassulke"/>
    <n v="9745.39"/>
    <d v="2020-03-13T00:00:00"/>
    <x v="8"/>
  </r>
  <r>
    <n v="511"/>
    <s v="Kuhn-Oberbrunner"/>
    <n v="2094.9"/>
    <d v="2020-06-13T00:00:00"/>
    <x v="1"/>
  </r>
  <r>
    <n v="512"/>
    <s v="Wiza and Sons"/>
    <n v="3554.32"/>
    <d v="2020-05-23T00:00:00"/>
    <x v="7"/>
  </r>
  <r>
    <n v="513"/>
    <s v="Doyle Group"/>
    <n v="6938.96"/>
    <d v="2020-05-27T00:00:00"/>
    <x v="13"/>
  </r>
  <r>
    <n v="514"/>
    <s v="Balistreri, Spencer and Labadie"/>
    <n v="3263.68"/>
    <d v="2020-04-25T00:00:00"/>
    <x v="0"/>
  </r>
  <r>
    <n v="515"/>
    <s v="Considine, Rath and Leffler"/>
    <n v="3343.87"/>
    <d v="2020-06-28T00:00:00"/>
    <x v="9"/>
  </r>
  <r>
    <n v="516"/>
    <s v="Green Inc"/>
    <n v="1922.36"/>
    <d v="2020-05-17T00:00:00"/>
    <x v="7"/>
  </r>
  <r>
    <n v="517"/>
    <s v="Reichel, Larkin and Homenick"/>
    <n v="1960.97"/>
    <d v="2020-06-28T00:00:00"/>
    <x v="9"/>
  </r>
  <r>
    <n v="518"/>
    <s v="Rath-Beer"/>
    <n v="9408.15"/>
    <d v="2020-05-24T00:00:00"/>
    <x v="13"/>
  </r>
  <r>
    <n v="519"/>
    <s v="Okuneva-Fadel"/>
    <n v="4337.84"/>
    <d v="2020-03-28T00:00:00"/>
    <x v="16"/>
  </r>
  <r>
    <n v="520"/>
    <s v="Bode Group"/>
    <n v="4579.34"/>
    <d v="2020-06-13T00:00:00"/>
    <x v="1"/>
  </r>
  <r>
    <n v="521"/>
    <s v="Dibbert-Kunde"/>
    <n v="7924.24"/>
    <d v="2020-03-09T00:00:00"/>
    <x v="8"/>
  </r>
  <r>
    <n v="522"/>
    <s v="Hoppe-Yost"/>
    <n v="1570.59"/>
    <d v="2020-05-19T00:00:00"/>
    <x v="7"/>
  </r>
  <r>
    <n v="523"/>
    <s v="Brakus-Wiza"/>
    <n v="2023.24"/>
    <d v="2020-03-29T00:00:00"/>
    <x v="3"/>
  </r>
  <r>
    <n v="524"/>
    <s v="Will and Sons"/>
    <n v="7203.9"/>
    <d v="2020-06-07T00:00:00"/>
    <x v="1"/>
  </r>
  <r>
    <n v="525"/>
    <s v="Tremblay Inc"/>
    <n v="6970.18"/>
    <d v="2020-06-13T00:00:00"/>
    <x v="1"/>
  </r>
  <r>
    <n v="526"/>
    <s v="McKenzie-Littel"/>
    <n v="1574.41"/>
    <d v="2020-05-24T00:00:00"/>
    <x v="13"/>
  </r>
  <r>
    <n v="527"/>
    <s v="Wunsch-Ryan"/>
    <n v="6741.28"/>
    <d v="2020-04-28T00:00:00"/>
    <x v="2"/>
  </r>
  <r>
    <n v="528"/>
    <s v="Rogahn-Macejkovic"/>
    <n v="8375.35"/>
    <d v="2020-03-02T00:00:00"/>
    <x v="6"/>
  </r>
  <r>
    <n v="529"/>
    <s v="Wuckert, Lindgren and Bruen"/>
    <n v="5168.5200000000004"/>
    <d v="2020-04-24T00:00:00"/>
    <x v="0"/>
  </r>
  <r>
    <n v="530"/>
    <s v="Reichert-Gibson"/>
    <n v="3312.5"/>
    <d v="2020-05-30T00:00:00"/>
    <x v="13"/>
  </r>
  <r>
    <n v="531"/>
    <s v="Boehm, Osinski and Little"/>
    <n v="6420.61"/>
    <d v="2020-04-03T00:00:00"/>
    <x v="3"/>
  </r>
  <r>
    <n v="532"/>
    <s v="Kub-Ratke"/>
    <n v="8509.52"/>
    <d v="2020-04-09T00:00:00"/>
    <x v="17"/>
  </r>
  <r>
    <n v="533"/>
    <s v="O'Conner-Auer"/>
    <n v="7944.14"/>
    <d v="2020-05-19T00:00:00"/>
    <x v="7"/>
  </r>
  <r>
    <n v="534"/>
    <s v="Legros and Sons"/>
    <n v="8449.2199999999993"/>
    <d v="2020-06-10T00:00:00"/>
    <x v="1"/>
  </r>
  <r>
    <n v="535"/>
    <s v="Borer-Gusikowski"/>
    <n v="1558.41"/>
    <d v="2020-03-11T00:00:00"/>
    <x v="8"/>
  </r>
  <r>
    <n v="536"/>
    <s v="Kling, Ankunding and Padberg"/>
    <n v="6094.94"/>
    <d v="2020-04-25T00:00:00"/>
    <x v="0"/>
  </r>
  <r>
    <n v="537"/>
    <s v="Stroman Inc"/>
    <n v="2182.7399999999998"/>
    <d v="2020-03-22T00:00:00"/>
    <x v="16"/>
  </r>
  <r>
    <n v="538"/>
    <s v="Friesen, Corkery and Hyatt"/>
    <n v="5576.39"/>
    <d v="2020-04-09T00:00:00"/>
    <x v="17"/>
  </r>
  <r>
    <n v="539"/>
    <s v="Schmeler, Thiel and Hauck"/>
    <n v="8724.44"/>
    <d v="2020-04-26T00:00:00"/>
    <x v="2"/>
  </r>
  <r>
    <n v="540"/>
    <s v="White-Barrows"/>
    <n v="3544.16"/>
    <d v="2020-04-11T00:00:00"/>
    <x v="17"/>
  </r>
  <r>
    <n v="541"/>
    <s v="Morar-Streich"/>
    <n v="3350.42"/>
    <d v="2020-05-18T00:00:00"/>
    <x v="7"/>
  </r>
  <r>
    <n v="542"/>
    <s v="Mante-Rice"/>
    <n v="2815.16"/>
    <d v="2020-05-28T00:00:00"/>
    <x v="13"/>
  </r>
  <r>
    <n v="543"/>
    <s v="Steuber Inc"/>
    <n v="7036.08"/>
    <d v="2020-03-24T00:00:00"/>
    <x v="16"/>
  </r>
  <r>
    <n v="544"/>
    <s v="Bradtke-Walsh"/>
    <n v="3145.14"/>
    <d v="2020-03-13T00:00:00"/>
    <x v="8"/>
  </r>
  <r>
    <n v="545"/>
    <s v="Sawayn, Russel and Lynch"/>
    <n v="6119.19"/>
    <d v="2020-05-26T00:00:00"/>
    <x v="13"/>
  </r>
  <r>
    <n v="546"/>
    <s v="Jerde-Champlin"/>
    <n v="2050.17"/>
    <d v="2020-05-29T00:00:00"/>
    <x v="13"/>
  </r>
  <r>
    <n v="547"/>
    <s v="Connelly-Aufderhar"/>
    <n v="6870.67"/>
    <d v="2020-04-16T00:00:00"/>
    <x v="12"/>
  </r>
  <r>
    <n v="548"/>
    <s v="Spencer-Windler"/>
    <n v="5704.05"/>
    <d v="2020-06-09T00:00:00"/>
    <x v="1"/>
  </r>
  <r>
    <n v="549"/>
    <s v="Kris-Schuster"/>
    <n v="6045.99"/>
    <d v="2020-06-07T00:00:00"/>
    <x v="1"/>
  </r>
  <r>
    <n v="550"/>
    <s v="Harber LLC"/>
    <n v="8399.93"/>
    <d v="2020-05-11T00:00:00"/>
    <x v="5"/>
  </r>
  <r>
    <n v="551"/>
    <s v="Balistreri and Sons"/>
    <n v="6406.86"/>
    <d v="2020-03-29T00:00:00"/>
    <x v="3"/>
  </r>
  <r>
    <n v="552"/>
    <s v="Murphy-D'Amore"/>
    <n v="2104.11"/>
    <d v="2020-03-04T00:00:00"/>
    <x v="6"/>
  </r>
  <r>
    <n v="553"/>
    <s v="Goldner-Morar"/>
    <n v="4505.24"/>
    <d v="2020-04-15T00:00:00"/>
    <x v="12"/>
  </r>
  <r>
    <n v="554"/>
    <s v="Simonis-Bailey"/>
    <n v="4204.3599999999997"/>
    <d v="2020-04-15T00:00:00"/>
    <x v="12"/>
  </r>
  <r>
    <n v="555"/>
    <s v="Thompson-Kunde"/>
    <n v="1583.19"/>
    <d v="2020-06-11T00:00:00"/>
    <x v="1"/>
  </r>
  <r>
    <n v="556"/>
    <s v="Hermiston-Zemlak"/>
    <n v="3160.76"/>
    <d v="2020-05-19T00:00:00"/>
    <x v="7"/>
  </r>
  <r>
    <n v="557"/>
    <s v="Zulauf and Sons"/>
    <n v="7857.17"/>
    <d v="2020-06-12T00:00:00"/>
    <x v="1"/>
  </r>
  <r>
    <n v="558"/>
    <s v="Watsica-Franecki"/>
    <n v="4667.3500000000004"/>
    <d v="2020-06-15T00:00:00"/>
    <x v="15"/>
  </r>
  <r>
    <n v="559"/>
    <s v="Casper Group"/>
    <n v="4928.0600000000004"/>
    <d v="2020-05-31T00:00:00"/>
    <x v="4"/>
  </r>
  <r>
    <n v="560"/>
    <s v="Towne, McLaughlin and Bergstrom"/>
    <n v="7641.14"/>
    <d v="2020-05-02T00:00:00"/>
    <x v="2"/>
  </r>
  <r>
    <n v="561"/>
    <s v="Brakus Inc"/>
    <n v="2497.9899999999998"/>
    <d v="2020-05-27T00:00:00"/>
    <x v="13"/>
  </r>
  <r>
    <n v="562"/>
    <s v="Wisozk, McLaughlin and Turcotte"/>
    <n v="4804.79"/>
    <d v="2020-04-16T00:00:00"/>
    <x v="12"/>
  </r>
  <r>
    <n v="563"/>
    <s v="Bruen LLC"/>
    <n v="5093.4399999999996"/>
    <d v="2020-04-16T00:00:00"/>
    <x v="12"/>
  </r>
  <r>
    <n v="564"/>
    <s v="Bins Group"/>
    <n v="9926.09"/>
    <d v="2020-04-19T00:00:00"/>
    <x v="0"/>
  </r>
  <r>
    <n v="565"/>
    <s v="Ledner LLC"/>
    <n v="6605.54"/>
    <d v="2020-04-26T00:00:00"/>
    <x v="2"/>
  </r>
  <r>
    <n v="566"/>
    <s v="Ullrich Inc"/>
    <n v="5019.24"/>
    <d v="2020-03-31T00:00:00"/>
    <x v="3"/>
  </r>
  <r>
    <n v="567"/>
    <s v="Konopelski, Walker and Morissette"/>
    <n v="5820.84"/>
    <d v="2020-05-31T00:00:00"/>
    <x v="4"/>
  </r>
  <r>
    <n v="568"/>
    <s v="Weimann, Hansen and Grimes"/>
    <n v="7790.19"/>
    <d v="2020-05-06T00:00:00"/>
    <x v="10"/>
  </r>
  <r>
    <n v="569"/>
    <s v="Schmitt, Pagac and Smith"/>
    <n v="6777.73"/>
    <d v="2020-05-14T00:00:00"/>
    <x v="5"/>
  </r>
  <r>
    <n v="570"/>
    <s v="Boehm LLC"/>
    <n v="7347.01"/>
    <d v="2020-05-04T00:00:00"/>
    <x v="10"/>
  </r>
  <r>
    <n v="571"/>
    <s v="Jakubowski-Schamberger"/>
    <n v="7148.64"/>
    <d v="2020-06-09T00:00:00"/>
    <x v="1"/>
  </r>
  <r>
    <n v="572"/>
    <s v="Marks Inc"/>
    <n v="4519.83"/>
    <d v="2020-05-07T00:00:00"/>
    <x v="10"/>
  </r>
  <r>
    <n v="573"/>
    <s v="Langworth and Sons"/>
    <n v="1737.39"/>
    <d v="2020-05-27T00:00:00"/>
    <x v="13"/>
  </r>
  <r>
    <n v="574"/>
    <s v="Breitenberg-Lang"/>
    <n v="9194.48"/>
    <d v="2020-03-21T00:00:00"/>
    <x v="11"/>
  </r>
  <r>
    <n v="575"/>
    <s v="Sanford and Sons"/>
    <n v="5639.11"/>
    <d v="2020-03-17T00:00:00"/>
    <x v="11"/>
  </r>
  <r>
    <n v="576"/>
    <s v="Predovic Group"/>
    <n v="7986.37"/>
    <d v="2020-05-03T00:00:00"/>
    <x v="10"/>
  </r>
  <r>
    <n v="577"/>
    <s v="Will and Sons"/>
    <n v="8546"/>
    <d v="2020-03-24T00:00:00"/>
    <x v="16"/>
  </r>
  <r>
    <n v="578"/>
    <s v="Krajcik and Sons"/>
    <n v="5333.05"/>
    <d v="2020-05-08T00:00:00"/>
    <x v="10"/>
  </r>
  <r>
    <n v="579"/>
    <s v="Lynch-Skiles"/>
    <n v="7652.49"/>
    <d v="2020-05-11T00:00:00"/>
    <x v="5"/>
  </r>
  <r>
    <n v="580"/>
    <s v="Zboncak-Stehr"/>
    <n v="5124.6099999999997"/>
    <d v="2020-04-11T00:00:00"/>
    <x v="17"/>
  </r>
  <r>
    <n v="581"/>
    <s v="Torphy-Heller"/>
    <n v="2136.5300000000002"/>
    <d v="2020-04-02T00:00:00"/>
    <x v="3"/>
  </r>
  <r>
    <n v="582"/>
    <s v="Gaylord Inc"/>
    <n v="1840.2"/>
    <d v="2020-04-10T00:00:00"/>
    <x v="17"/>
  </r>
  <r>
    <n v="583"/>
    <s v="Graham-Borer"/>
    <n v="2372.86"/>
    <d v="2020-03-19T00:00:00"/>
    <x v="11"/>
  </r>
  <r>
    <n v="584"/>
    <s v="Frami LLC"/>
    <n v="7846.68"/>
    <d v="2020-03-12T00:00:00"/>
    <x v="8"/>
  </r>
  <r>
    <n v="585"/>
    <s v="Swift, Watsica and Johnston"/>
    <n v="9734.17"/>
    <d v="2020-05-10T00:00:00"/>
    <x v="5"/>
  </r>
  <r>
    <n v="586"/>
    <s v="Fritsch Inc"/>
    <n v="5346.79"/>
    <d v="2020-06-10T00:00:00"/>
    <x v="1"/>
  </r>
  <r>
    <n v="587"/>
    <s v="Schmeler, Schoen and Moore"/>
    <n v="9117.8799999999992"/>
    <d v="2020-04-16T00:00:00"/>
    <x v="12"/>
  </r>
  <r>
    <n v="588"/>
    <s v="Bartell, Grant and Hegmann"/>
    <n v="8951.66"/>
    <d v="2020-04-10T00:00:00"/>
    <x v="17"/>
  </r>
  <r>
    <n v="589"/>
    <s v="Collins, Collins and Wolff"/>
    <n v="8672.51"/>
    <d v="2020-05-19T00:00:00"/>
    <x v="7"/>
  </r>
  <r>
    <n v="590"/>
    <s v="Carroll-Connelly"/>
    <n v="5499.1"/>
    <d v="2020-03-15T00:00:00"/>
    <x v="11"/>
  </r>
  <r>
    <n v="591"/>
    <s v="Ferry Inc"/>
    <n v="5078.8900000000003"/>
    <d v="2020-06-20T00:00:00"/>
    <x v="15"/>
  </r>
  <r>
    <n v="592"/>
    <s v="Crona-Nolan"/>
    <n v="4440.74"/>
    <d v="2020-04-28T00:00:00"/>
    <x v="2"/>
  </r>
  <r>
    <n v="593"/>
    <s v="Goldner-Quigley"/>
    <n v="6267.36"/>
    <d v="2020-03-21T00:00:00"/>
    <x v="11"/>
  </r>
  <r>
    <n v="594"/>
    <s v="Medhurst, Fahey and Cremin"/>
    <n v="3204"/>
    <d v="2020-03-09T00:00:00"/>
    <x v="8"/>
  </r>
  <r>
    <n v="595"/>
    <s v="Boehm-Kuphal"/>
    <n v="9005.91"/>
    <d v="2020-03-06T00:00:00"/>
    <x v="6"/>
  </r>
  <r>
    <n v="596"/>
    <s v="Gusikowski Group"/>
    <n v="2654.25"/>
    <d v="2020-03-22T00:00:00"/>
    <x v="16"/>
  </r>
  <r>
    <n v="597"/>
    <s v="Langosh-Crona"/>
    <n v="9504.67"/>
    <d v="2020-05-16T00:00:00"/>
    <x v="5"/>
  </r>
  <r>
    <n v="598"/>
    <s v="Carroll-Sanford"/>
    <n v="9104.8700000000008"/>
    <d v="2020-05-11T00:00:00"/>
    <x v="5"/>
  </r>
  <r>
    <n v="599"/>
    <s v="Stark, Swift and Ruecker"/>
    <n v="7394.23"/>
    <d v="2020-06-08T00:00:00"/>
    <x v="1"/>
  </r>
  <r>
    <n v="600"/>
    <s v="Kris-Durgan"/>
    <n v="9421.16"/>
    <d v="2020-04-20T00:00:00"/>
    <x v="0"/>
  </r>
  <r>
    <n v="601"/>
    <s v="Yundt Group"/>
    <n v="9664.52"/>
    <d v="2020-05-29T00:00:00"/>
    <x v="13"/>
  </r>
  <r>
    <n v="602"/>
    <s v="McGlynn-Emmerich"/>
    <n v="4120.8900000000003"/>
    <d v="2020-04-01T00:00:00"/>
    <x v="3"/>
  </r>
  <r>
    <n v="603"/>
    <s v="Abernathy-Kertzmann"/>
    <n v="4491.7299999999996"/>
    <d v="2020-06-27T00:00:00"/>
    <x v="14"/>
  </r>
  <r>
    <n v="604"/>
    <s v="Friesen, Stark and Paucek"/>
    <n v="5318.86"/>
    <d v="2020-03-16T00:00:00"/>
    <x v="11"/>
  </r>
  <r>
    <n v="605"/>
    <s v="Waters, Schiller and Orn"/>
    <n v="9380.0499999999993"/>
    <d v="2020-05-24T00:00:00"/>
    <x v="13"/>
  </r>
  <r>
    <n v="606"/>
    <s v="Lakin and Sons"/>
    <n v="6066.63"/>
    <d v="2020-04-28T00:00:00"/>
    <x v="2"/>
  </r>
  <r>
    <n v="607"/>
    <s v="Schimmel-Keeling"/>
    <n v="9519.1299999999992"/>
    <d v="2020-05-24T00:00:00"/>
    <x v="13"/>
  </r>
  <r>
    <n v="608"/>
    <s v="Swift LLC"/>
    <n v="4822.95"/>
    <d v="2020-04-27T00:00:00"/>
    <x v="2"/>
  </r>
  <r>
    <n v="609"/>
    <s v="Toy-DuBuque"/>
    <n v="8497.3700000000008"/>
    <d v="2020-04-17T00:00:00"/>
    <x v="12"/>
  </r>
  <r>
    <n v="610"/>
    <s v="Satterfield LLC"/>
    <n v="3769.75"/>
    <d v="2020-05-02T00:00:00"/>
    <x v="2"/>
  </r>
  <r>
    <n v="611"/>
    <s v="Mertz-Kris"/>
    <n v="3214.69"/>
    <d v="2020-03-11T00:00:00"/>
    <x v="8"/>
  </r>
  <r>
    <n v="612"/>
    <s v="Rosenbaum-Dach"/>
    <n v="8253.65"/>
    <d v="2020-03-14T00:00:00"/>
    <x v="8"/>
  </r>
  <r>
    <n v="613"/>
    <s v="Runolfsson LLC"/>
    <n v="8046.32"/>
    <d v="2020-06-25T00:00:00"/>
    <x v="14"/>
  </r>
  <r>
    <n v="614"/>
    <s v="Hyatt, Zieme and Gerlach"/>
    <n v="9256.9"/>
    <d v="2020-04-06T00:00:00"/>
    <x v="17"/>
  </r>
  <r>
    <n v="615"/>
    <s v="Johnston, Fahey and Willms"/>
    <n v="2267.2399999999998"/>
    <d v="2020-05-28T00:00:00"/>
    <x v="13"/>
  </r>
  <r>
    <n v="616"/>
    <s v="Strosin Group"/>
    <n v="8142.37"/>
    <d v="2020-06-08T00:00:00"/>
    <x v="1"/>
  </r>
  <r>
    <n v="617"/>
    <s v="Murray-Kessler"/>
    <n v="4125.88"/>
    <d v="2020-04-06T00:00:00"/>
    <x v="17"/>
  </r>
  <r>
    <n v="618"/>
    <s v="Kiehn-Lockman"/>
    <n v="2381.31"/>
    <d v="2020-06-08T00:00:00"/>
    <x v="1"/>
  </r>
  <r>
    <n v="619"/>
    <s v="Waters-Treutel"/>
    <n v="2173.5300000000002"/>
    <d v="2020-03-19T00:00:00"/>
    <x v="11"/>
  </r>
  <r>
    <n v="620"/>
    <s v="Heidenreich-Hermann"/>
    <n v="5456.58"/>
    <d v="2020-05-30T00:00:00"/>
    <x v="13"/>
  </r>
  <r>
    <n v="621"/>
    <s v="Kilback Inc"/>
    <n v="3224.15"/>
    <d v="2020-04-02T00:00:00"/>
    <x v="3"/>
  </r>
  <r>
    <n v="622"/>
    <s v="Wyman Group"/>
    <n v="5079.1899999999996"/>
    <d v="2020-03-23T00:00:00"/>
    <x v="16"/>
  </r>
  <r>
    <n v="623"/>
    <s v="McKenzie, Schiller and Huels"/>
    <n v="5261.07"/>
    <d v="2020-03-07T00:00:00"/>
    <x v="6"/>
  </r>
  <r>
    <n v="624"/>
    <s v="Murray LLC"/>
    <n v="4682.38"/>
    <d v="2020-05-14T00:00:00"/>
    <x v="5"/>
  </r>
  <r>
    <n v="625"/>
    <s v="Stark Inc"/>
    <n v="2040.92"/>
    <d v="2020-04-28T00:00:00"/>
    <x v="2"/>
  </r>
  <r>
    <n v="626"/>
    <s v="Balistreri, Shields and Lind"/>
    <n v="9344.3700000000008"/>
    <d v="2020-05-29T00:00:00"/>
    <x v="13"/>
  </r>
  <r>
    <n v="627"/>
    <s v="Bernier-Heathcote"/>
    <n v="4362.7700000000004"/>
    <d v="2020-06-18T00:00:00"/>
    <x v="15"/>
  </r>
  <r>
    <n v="628"/>
    <s v="McClure, Considine and Hansen"/>
    <n v="3058.91"/>
    <d v="2020-04-26T00:00:00"/>
    <x v="2"/>
  </r>
  <r>
    <n v="629"/>
    <s v="Turner, O'Kon and Greenfelder"/>
    <n v="4339.87"/>
    <d v="2020-04-01T00:00:00"/>
    <x v="3"/>
  </r>
  <r>
    <n v="630"/>
    <s v="Klein Inc"/>
    <n v="6715.07"/>
    <d v="2020-06-08T00:00:00"/>
    <x v="1"/>
  </r>
  <r>
    <n v="631"/>
    <s v="Corkery, Howell and Cummings"/>
    <n v="3235.74"/>
    <d v="2020-04-21T00:00:00"/>
    <x v="0"/>
  </r>
  <r>
    <n v="632"/>
    <s v="Lang Inc"/>
    <n v="8574.26"/>
    <d v="2020-03-05T00:00:00"/>
    <x v="6"/>
  </r>
  <r>
    <n v="633"/>
    <s v="Blanda and Sons"/>
    <n v="7155.39"/>
    <d v="2020-05-20T00:00:00"/>
    <x v="7"/>
  </r>
  <r>
    <n v="634"/>
    <s v="Bartell, Hettinger and Romaguera"/>
    <n v="8979.66"/>
    <d v="2020-06-13T00:00:00"/>
    <x v="1"/>
  </r>
  <r>
    <n v="635"/>
    <s v="Wolf Inc"/>
    <n v="6695.81"/>
    <d v="2020-04-13T00:00:00"/>
    <x v="12"/>
  </r>
  <r>
    <n v="636"/>
    <s v="Stokes-Hayes"/>
    <n v="2442.63"/>
    <d v="2020-05-05T00:00:00"/>
    <x v="10"/>
  </r>
  <r>
    <n v="637"/>
    <s v="Renner and Sons"/>
    <n v="7584.73"/>
    <d v="2020-06-29T00:00:00"/>
    <x v="9"/>
  </r>
  <r>
    <n v="638"/>
    <s v="Padberg, Reichel and Dooley"/>
    <n v="2132.6"/>
    <d v="2020-05-06T00:00:00"/>
    <x v="10"/>
  </r>
  <r>
    <n v="639"/>
    <s v="Dicki-McLaughlin"/>
    <n v="9537.77"/>
    <d v="2020-05-14T00:00:00"/>
    <x v="5"/>
  </r>
  <r>
    <n v="640"/>
    <s v="Beahan LLC"/>
    <n v="8125.26"/>
    <d v="2020-04-09T00:00:00"/>
    <x v="17"/>
  </r>
  <r>
    <n v="641"/>
    <s v="Schmeler, Borer and Watsica"/>
    <n v="3480.76"/>
    <d v="2020-04-20T00:00:00"/>
    <x v="0"/>
  </r>
  <r>
    <n v="642"/>
    <s v="Renner Group"/>
    <n v="9216.4"/>
    <d v="2020-05-18T00:00:00"/>
    <x v="7"/>
  </r>
  <r>
    <n v="643"/>
    <s v="Russel Inc"/>
    <n v="1572.69"/>
    <d v="2020-04-25T00:00:00"/>
    <x v="0"/>
  </r>
  <r>
    <n v="644"/>
    <s v="Lebsack, Bogisich and Gottlieb"/>
    <n v="2112.94"/>
    <d v="2020-03-19T00:00:00"/>
    <x v="11"/>
  </r>
  <r>
    <n v="645"/>
    <s v="Carter, Luettgen and Stiedemann"/>
    <n v="4152.3900000000003"/>
    <d v="2020-05-09T00:00:00"/>
    <x v="10"/>
  </r>
  <r>
    <n v="646"/>
    <s v="Lesch, Herzog and Wyman"/>
    <n v="3041.8"/>
    <d v="2020-06-19T00:00:00"/>
    <x v="15"/>
  </r>
  <r>
    <n v="647"/>
    <s v="O'Reilly and Sons"/>
    <n v="6653"/>
    <d v="2020-04-27T00:00:00"/>
    <x v="2"/>
  </r>
  <r>
    <n v="648"/>
    <s v="Hintz, Wolff and Senger"/>
    <n v="2994.78"/>
    <d v="2020-03-28T00:00:00"/>
    <x v="16"/>
  </r>
  <r>
    <n v="649"/>
    <s v="Stokes Inc"/>
    <n v="2884.1"/>
    <d v="2020-06-17T00:00:00"/>
    <x v="15"/>
  </r>
  <r>
    <n v="650"/>
    <s v="Steuber Group"/>
    <n v="3683.11"/>
    <d v="2020-04-23T00:00:00"/>
    <x v="0"/>
  </r>
  <r>
    <n v="651"/>
    <s v="Haley-Powlowski"/>
    <n v="9159.86"/>
    <d v="2020-04-23T00:00:00"/>
    <x v="0"/>
  </r>
  <r>
    <n v="652"/>
    <s v="Franecki-Krajcik"/>
    <n v="4987.91"/>
    <d v="2020-04-18T00:00:00"/>
    <x v="12"/>
  </r>
  <r>
    <n v="653"/>
    <s v="Walter LLC"/>
    <n v="4336.84"/>
    <d v="2020-04-19T00:00:00"/>
    <x v="0"/>
  </r>
  <r>
    <n v="654"/>
    <s v="Homenick, Walsh and Fritsch"/>
    <n v="9681.9599999999991"/>
    <d v="2020-06-11T00:00:00"/>
    <x v="1"/>
  </r>
  <r>
    <n v="655"/>
    <s v="Wyman LLC"/>
    <n v="5358.9"/>
    <d v="2020-03-03T00:00:00"/>
    <x v="6"/>
  </r>
  <r>
    <n v="656"/>
    <s v="Schoen and Sons"/>
    <n v="9504.3799999999992"/>
    <d v="2020-05-27T00:00:00"/>
    <x v="13"/>
  </r>
  <r>
    <n v="657"/>
    <s v="Lockman Group"/>
    <n v="7805.52"/>
    <d v="2020-06-14T00:00:00"/>
    <x v="15"/>
  </r>
  <r>
    <n v="658"/>
    <s v="Graham-Simonis"/>
    <n v="8268.34"/>
    <d v="2020-05-05T00:00:00"/>
    <x v="10"/>
  </r>
  <r>
    <n v="659"/>
    <s v="McKenzie Group"/>
    <n v="5090.6899999999996"/>
    <d v="2020-04-24T00:00:00"/>
    <x v="0"/>
  </r>
  <r>
    <n v="660"/>
    <s v="Lakin-Murazik"/>
    <n v="2779.67"/>
    <d v="2020-06-08T00:00:00"/>
    <x v="1"/>
  </r>
  <r>
    <n v="661"/>
    <s v="West-Kerluke"/>
    <n v="2924.22"/>
    <d v="2020-04-04T00:00:00"/>
    <x v="3"/>
  </r>
  <r>
    <n v="662"/>
    <s v="Jast-Cummings"/>
    <n v="3758.91"/>
    <d v="2020-05-22T00:00:00"/>
    <x v="7"/>
  </r>
  <r>
    <n v="663"/>
    <s v="Zulauf-Thompson"/>
    <n v="6864.96"/>
    <d v="2020-05-26T00:00:00"/>
    <x v="13"/>
  </r>
  <r>
    <n v="664"/>
    <s v="Hahn LLC"/>
    <n v="6575.64"/>
    <d v="2020-05-25T00:00:00"/>
    <x v="13"/>
  </r>
  <r>
    <n v="665"/>
    <s v="Stracke-Ullrich"/>
    <n v="7712.09"/>
    <d v="2020-06-10T00:00:00"/>
    <x v="1"/>
  </r>
  <r>
    <n v="666"/>
    <s v="Metz-Corwin"/>
    <n v="2111.6"/>
    <d v="2020-06-13T00:00:00"/>
    <x v="1"/>
  </r>
  <r>
    <n v="667"/>
    <s v="Kub, Wolff and Langworth"/>
    <n v="5896.29"/>
    <d v="2020-06-16T00:00:00"/>
    <x v="15"/>
  </r>
  <r>
    <n v="668"/>
    <s v="Feeney, Stiedemann and Vandervort"/>
    <n v="9842.8700000000008"/>
    <d v="2020-05-11T00:00:00"/>
    <x v="5"/>
  </r>
  <r>
    <n v="669"/>
    <s v="Hoppe-Konopelski"/>
    <n v="5947.97"/>
    <d v="2020-04-10T00:00:00"/>
    <x v="17"/>
  </r>
  <r>
    <n v="670"/>
    <s v="Labadie, Turner and Barrows"/>
    <n v="5940.21"/>
    <d v="2020-04-03T00:00:00"/>
    <x v="3"/>
  </r>
  <r>
    <n v="671"/>
    <s v="Skiles LLC"/>
    <n v="6400.4"/>
    <d v="2020-03-07T00:00:00"/>
    <x v="6"/>
  </r>
  <r>
    <n v="672"/>
    <s v="Reynolds, Torp and Bergnaum"/>
    <n v="6134.57"/>
    <d v="2020-04-11T00:00:00"/>
    <x v="17"/>
  </r>
  <r>
    <n v="673"/>
    <s v="Parisian-Wehner"/>
    <n v="3025.07"/>
    <d v="2020-05-22T00:00:00"/>
    <x v="7"/>
  </r>
  <r>
    <n v="674"/>
    <s v="Adams, Shanahan and Beier"/>
    <n v="7768.16"/>
    <d v="2020-06-27T00:00:00"/>
    <x v="14"/>
  </r>
  <r>
    <n v="675"/>
    <s v="Connelly, Ankunding and Koss"/>
    <n v="5454.76"/>
    <d v="2020-05-24T00:00:00"/>
    <x v="13"/>
  </r>
  <r>
    <n v="676"/>
    <s v="Dickens, Moore and Rau"/>
    <n v="9794.1200000000008"/>
    <d v="2020-06-08T00:00:00"/>
    <x v="1"/>
  </r>
  <r>
    <n v="677"/>
    <s v="Bechtelar-Beier"/>
    <n v="3705.77"/>
    <d v="2020-04-30T00:00:00"/>
    <x v="2"/>
  </r>
  <r>
    <n v="678"/>
    <s v="Leffler LLC"/>
    <n v="5836.04"/>
    <d v="2020-04-28T00:00:00"/>
    <x v="2"/>
  </r>
  <r>
    <n v="679"/>
    <s v="Bayer-Davis"/>
    <n v="6158.58"/>
    <d v="2020-05-17T00:00:00"/>
    <x v="7"/>
  </r>
  <r>
    <n v="680"/>
    <s v="Connelly-Bins"/>
    <n v="7916.92"/>
    <d v="2020-03-01T00:00:00"/>
    <x v="6"/>
  </r>
  <r>
    <n v="681"/>
    <s v="Roberts, Daniel and Williamson"/>
    <n v="7759.09"/>
    <d v="2020-03-25T00:00:00"/>
    <x v="16"/>
  </r>
  <r>
    <n v="682"/>
    <s v="Paucek, Stiedemann and Bartell"/>
    <n v="7102.61"/>
    <d v="2020-04-05T00:00:00"/>
    <x v="17"/>
  </r>
  <r>
    <n v="683"/>
    <s v="Gleason, Spencer and Streich"/>
    <n v="3977.47"/>
    <d v="2020-06-17T00:00:00"/>
    <x v="15"/>
  </r>
  <r>
    <n v="684"/>
    <s v="Wehner, Altenwerth and Rath"/>
    <n v="6536.63"/>
    <d v="2020-03-22T00:00:00"/>
    <x v="16"/>
  </r>
  <r>
    <n v="685"/>
    <s v="Fay and Sons"/>
    <n v="6426.56"/>
    <d v="2020-05-26T00:00:00"/>
    <x v="13"/>
  </r>
  <r>
    <n v="686"/>
    <s v="Lind Inc"/>
    <n v="6175.79"/>
    <d v="2020-06-03T00:00:00"/>
    <x v="4"/>
  </r>
  <r>
    <n v="687"/>
    <s v="Stamm-Dare"/>
    <n v="8547.59"/>
    <d v="2020-05-22T00:00:00"/>
    <x v="7"/>
  </r>
  <r>
    <n v="688"/>
    <s v="Bradtke, Parker and Dibbert"/>
    <n v="5116.8599999999997"/>
    <d v="2020-06-06T00:00:00"/>
    <x v="4"/>
  </r>
  <r>
    <n v="689"/>
    <s v="Kulas Inc"/>
    <n v="2411.83"/>
    <d v="2020-05-03T00:00:00"/>
    <x v="10"/>
  </r>
  <r>
    <n v="690"/>
    <s v="Hirthe, Lockman and DuBuque"/>
    <n v="3319.4"/>
    <d v="2020-04-29T00:00:00"/>
    <x v="2"/>
  </r>
  <r>
    <n v="691"/>
    <s v="Schmeler and Sons"/>
    <n v="9422.3799999999992"/>
    <d v="2020-06-10T00:00:00"/>
    <x v="1"/>
  </r>
  <r>
    <n v="692"/>
    <s v="Gerlach, Greenholt and Grady"/>
    <n v="9037.23"/>
    <d v="2020-03-22T00:00:00"/>
    <x v="16"/>
  </r>
  <r>
    <n v="693"/>
    <s v="Bechtelar, Batz and Fritsch"/>
    <n v="8217.2000000000007"/>
    <d v="2020-06-18T00:00:00"/>
    <x v="15"/>
  </r>
  <r>
    <n v="694"/>
    <s v="Legros-Bechtelar"/>
    <n v="1634.34"/>
    <d v="2020-05-08T00:00:00"/>
    <x v="10"/>
  </r>
  <r>
    <n v="695"/>
    <s v="Johnson LLC"/>
    <n v="5183.51"/>
    <d v="2020-05-23T00:00:00"/>
    <x v="7"/>
  </r>
  <r>
    <n v="696"/>
    <s v="O'Connell Inc"/>
    <n v="5406.77"/>
    <d v="2020-03-21T00:00:00"/>
    <x v="11"/>
  </r>
  <r>
    <n v="697"/>
    <s v="Wisozk, Pacocha and Moore"/>
    <n v="5298.74"/>
    <d v="2020-03-05T00:00:00"/>
    <x v="6"/>
  </r>
  <r>
    <n v="698"/>
    <s v="Quitzon-Funk"/>
    <n v="5812.56"/>
    <d v="2020-03-05T00:00:00"/>
    <x v="6"/>
  </r>
  <r>
    <n v="699"/>
    <s v="Turcotte and Sons"/>
    <n v="5075.43"/>
    <d v="2020-04-17T00:00:00"/>
    <x v="12"/>
  </r>
  <r>
    <n v="700"/>
    <s v="Quigley, Treutel and Becker"/>
    <n v="5355.81"/>
    <d v="2020-04-02T00:00:00"/>
    <x v="3"/>
  </r>
  <r>
    <n v="701"/>
    <s v="Legros-Jakubowski"/>
    <n v="8011.05"/>
    <d v="2020-06-10T00:00:00"/>
    <x v="1"/>
  </r>
  <r>
    <n v="702"/>
    <s v="Jacobi-Zulauf"/>
    <n v="8077.91"/>
    <d v="2020-05-01T00:00:00"/>
    <x v="2"/>
  </r>
  <r>
    <n v="703"/>
    <s v="Spencer and Sons"/>
    <n v="9743.23"/>
    <d v="2020-05-24T00:00:00"/>
    <x v="13"/>
  </r>
  <r>
    <n v="704"/>
    <s v="Hahn and Sons"/>
    <n v="9750.2199999999993"/>
    <d v="2020-06-14T00:00:00"/>
    <x v="15"/>
  </r>
  <r>
    <n v="705"/>
    <s v="Stroman, Medhurst and Nikolaus"/>
    <n v="7214.84"/>
    <d v="2020-04-08T00:00:00"/>
    <x v="17"/>
  </r>
  <r>
    <n v="706"/>
    <s v="Kshlerin-Eichmann"/>
    <n v="4068.21"/>
    <d v="2020-03-05T00:00:00"/>
    <x v="6"/>
  </r>
  <r>
    <n v="707"/>
    <s v="Conroy LLC"/>
    <n v="1641.13"/>
    <d v="2020-04-23T00:00:00"/>
    <x v="0"/>
  </r>
  <r>
    <n v="708"/>
    <s v="Bashirian-Crona"/>
    <n v="9425.7800000000007"/>
    <d v="2020-04-27T00:00:00"/>
    <x v="2"/>
  </r>
  <r>
    <n v="709"/>
    <s v="Weber Inc"/>
    <n v="8602.68"/>
    <d v="2020-06-17T00:00:00"/>
    <x v="15"/>
  </r>
  <r>
    <n v="710"/>
    <s v="Emard-Waters"/>
    <n v="9844.5400000000009"/>
    <d v="2020-06-25T00:00:00"/>
    <x v="14"/>
  </r>
  <r>
    <n v="711"/>
    <s v="Schumm, Renner and Rosenbaum"/>
    <n v="4755.18"/>
    <d v="2020-04-16T00:00:00"/>
    <x v="12"/>
  </r>
  <r>
    <n v="712"/>
    <s v="Lueilwitz-Schuppe"/>
    <n v="6900.45"/>
    <d v="2020-04-23T00:00:00"/>
    <x v="0"/>
  </r>
  <r>
    <n v="713"/>
    <s v="Lemke, Dach and Jerde"/>
    <n v="2554.7800000000002"/>
    <d v="2020-03-10T00:00:00"/>
    <x v="8"/>
  </r>
  <r>
    <n v="714"/>
    <s v="Herzog and Sons"/>
    <n v="4799.79"/>
    <d v="2020-05-25T00:00:00"/>
    <x v="13"/>
  </r>
  <r>
    <n v="715"/>
    <s v="Lang-Hagenes"/>
    <n v="9687.15"/>
    <d v="2020-05-22T00:00:00"/>
    <x v="7"/>
  </r>
  <r>
    <n v="716"/>
    <s v="Veum Inc"/>
    <n v="9837.58"/>
    <d v="2020-03-16T00:00:00"/>
    <x v="11"/>
  </r>
  <r>
    <n v="717"/>
    <s v="Koelpin, Hessel and Huels"/>
    <n v="8770.11"/>
    <d v="2020-03-25T00:00:00"/>
    <x v="16"/>
  </r>
  <r>
    <n v="718"/>
    <s v="Kling Group"/>
    <n v="3237.19"/>
    <d v="2020-05-03T00:00:00"/>
    <x v="10"/>
  </r>
  <r>
    <n v="719"/>
    <s v="Bogisich-Kuhn"/>
    <n v="7811.98"/>
    <d v="2020-03-10T00:00:00"/>
    <x v="8"/>
  </r>
  <r>
    <n v="720"/>
    <s v="Yundt Inc"/>
    <n v="6585.15"/>
    <d v="2020-03-28T00:00:00"/>
    <x v="16"/>
  </r>
  <r>
    <n v="721"/>
    <s v="Frami-Emard"/>
    <n v="3872.52"/>
    <d v="2020-04-09T00:00:00"/>
    <x v="17"/>
  </r>
  <r>
    <n v="722"/>
    <s v="Spencer, Bernier and Hodkiewicz"/>
    <n v="8385.32"/>
    <d v="2020-04-30T00:00:00"/>
    <x v="2"/>
  </r>
  <r>
    <n v="723"/>
    <s v="Rohan-O'Connell"/>
    <n v="5281.93"/>
    <d v="2020-05-16T00:00:00"/>
    <x v="5"/>
  </r>
  <r>
    <n v="724"/>
    <s v="Grimes-Schaefer"/>
    <n v="9658.9500000000007"/>
    <d v="2020-06-04T00:00:00"/>
    <x v="4"/>
  </r>
  <r>
    <n v="725"/>
    <s v="Torp Inc"/>
    <n v="4158.82"/>
    <d v="2020-04-26T00:00:00"/>
    <x v="2"/>
  </r>
  <r>
    <n v="726"/>
    <s v="Barton LLC"/>
    <n v="3135.62"/>
    <d v="2020-04-08T00:00:00"/>
    <x v="17"/>
  </r>
  <r>
    <n v="727"/>
    <s v="Howe LLC"/>
    <n v="9904.24"/>
    <d v="2020-03-04T00:00:00"/>
    <x v="6"/>
  </r>
  <r>
    <n v="728"/>
    <s v="Kub-Adams"/>
    <n v="2889.89"/>
    <d v="2020-05-20T00:00:00"/>
    <x v="7"/>
  </r>
  <r>
    <n v="729"/>
    <s v="Ratke, Ritchie and VonRueden"/>
    <n v="3190.47"/>
    <d v="2020-03-04T00:00:00"/>
    <x v="6"/>
  </r>
  <r>
    <n v="730"/>
    <s v="Bahringer, Walker and Prosacco"/>
    <n v="2655.27"/>
    <d v="2020-03-08T00:00:00"/>
    <x v="8"/>
  </r>
  <r>
    <n v="731"/>
    <s v="Heaney and Sons"/>
    <n v="4981.37"/>
    <d v="2020-04-19T00:00:00"/>
    <x v="0"/>
  </r>
  <r>
    <n v="732"/>
    <s v="Wunsch, Ankunding and Walter"/>
    <n v="8823.49"/>
    <d v="2020-04-21T00:00:00"/>
    <x v="0"/>
  </r>
  <r>
    <n v="733"/>
    <s v="Larson, Schmitt and Wisoky"/>
    <n v="5436.16"/>
    <d v="2020-03-23T00:00:00"/>
    <x v="16"/>
  </r>
  <r>
    <n v="734"/>
    <s v="Swaniawski-Zieme"/>
    <n v="7774.36"/>
    <d v="2020-04-24T00:00:00"/>
    <x v="0"/>
  </r>
  <r>
    <n v="735"/>
    <s v="Harvey-Bins"/>
    <n v="5370.22"/>
    <d v="2020-05-12T00:00:00"/>
    <x v="5"/>
  </r>
  <r>
    <n v="736"/>
    <s v="Wintheiser Group"/>
    <n v="6842.95"/>
    <d v="2020-04-17T00:00:00"/>
    <x v="12"/>
  </r>
  <r>
    <n v="737"/>
    <s v="Orn, Cormier and Schroeder"/>
    <n v="9557.0499999999993"/>
    <d v="2020-04-27T00:00:00"/>
    <x v="2"/>
  </r>
  <r>
    <n v="738"/>
    <s v="Raynor Inc"/>
    <n v="9992.33"/>
    <d v="2020-05-10T00:00:00"/>
    <x v="5"/>
  </r>
  <r>
    <n v="739"/>
    <s v="Boehm, Spencer and Carter"/>
    <n v="2532.5500000000002"/>
    <d v="2020-06-04T00:00:00"/>
    <x v="4"/>
  </r>
  <r>
    <n v="740"/>
    <s v="King and Sons"/>
    <n v="3074.01"/>
    <d v="2020-03-02T00:00:00"/>
    <x v="6"/>
  </r>
  <r>
    <n v="741"/>
    <s v="Nienow, Satterfield and Goodwin"/>
    <n v="3311.26"/>
    <d v="2020-04-02T00:00:00"/>
    <x v="3"/>
  </r>
  <r>
    <n v="742"/>
    <s v="Huels-Watsica"/>
    <n v="2064.6799999999998"/>
    <d v="2020-06-25T00:00:00"/>
    <x v="14"/>
  </r>
  <r>
    <n v="743"/>
    <s v="Hudson-Kilback"/>
    <n v="7161.32"/>
    <d v="2020-05-22T00:00:00"/>
    <x v="7"/>
  </r>
  <r>
    <n v="744"/>
    <s v="Schowalter, Gottlieb and Pouros"/>
    <n v="6310.6"/>
    <d v="2020-06-16T00:00:00"/>
    <x v="15"/>
  </r>
  <r>
    <n v="745"/>
    <s v="Wolf and Sons"/>
    <n v="9116.4"/>
    <d v="2020-04-09T00:00:00"/>
    <x v="17"/>
  </r>
  <r>
    <n v="746"/>
    <s v="Casper-Lebsack"/>
    <n v="4263.45"/>
    <d v="2020-04-20T00:00:00"/>
    <x v="0"/>
  </r>
  <r>
    <n v="747"/>
    <s v="Buckridge, Monahan and Dare"/>
    <n v="3651.32"/>
    <d v="2020-06-10T00:00:00"/>
    <x v="1"/>
  </r>
  <r>
    <n v="748"/>
    <s v="Larson Group"/>
    <n v="2417.1"/>
    <d v="2020-03-03T00:00:00"/>
    <x v="6"/>
  </r>
  <r>
    <n v="749"/>
    <s v="Mayert-Lindgren"/>
    <n v="6090.55"/>
    <d v="2020-03-12T00:00:00"/>
    <x v="8"/>
  </r>
  <r>
    <n v="750"/>
    <s v="Corwin-Rau"/>
    <n v="4447.5"/>
    <d v="2020-06-07T00:00:00"/>
    <x v="1"/>
  </r>
  <r>
    <n v="751"/>
    <s v="Davis-Krajcik"/>
    <n v="8846.58"/>
    <d v="2020-05-13T00:00:00"/>
    <x v="5"/>
  </r>
  <r>
    <n v="752"/>
    <s v="Labadie-Weimann"/>
    <n v="4796.63"/>
    <d v="2020-06-26T00:00:00"/>
    <x v="14"/>
  </r>
  <r>
    <n v="753"/>
    <s v="Schumm, O'Conner and Hirthe"/>
    <n v="6639.26"/>
    <d v="2020-04-05T00:00:00"/>
    <x v="17"/>
  </r>
  <r>
    <n v="754"/>
    <s v="Paucek-Kohler"/>
    <n v="7268.92"/>
    <d v="2020-04-02T00:00:00"/>
    <x v="3"/>
  </r>
  <r>
    <n v="755"/>
    <s v="Beahan-Fadel"/>
    <n v="4803.62"/>
    <d v="2020-04-26T00:00:00"/>
    <x v="2"/>
  </r>
  <r>
    <n v="756"/>
    <s v="Cormier-Johns"/>
    <n v="3037.68"/>
    <d v="2020-06-17T00:00:00"/>
    <x v="15"/>
  </r>
  <r>
    <n v="757"/>
    <s v="Mante-Bashirian"/>
    <n v="2499.54"/>
    <d v="2020-06-21T00:00:00"/>
    <x v="14"/>
  </r>
  <r>
    <n v="758"/>
    <s v="Lubowitz, Mayert and Cremin"/>
    <n v="9598.6299999999992"/>
    <d v="2020-06-19T00:00:00"/>
    <x v="15"/>
  </r>
  <r>
    <n v="759"/>
    <s v="Mann, Krajcik and McDermott"/>
    <n v="5730.3"/>
    <d v="2020-06-10T00:00:00"/>
    <x v="1"/>
  </r>
  <r>
    <n v="760"/>
    <s v="Kautzer and Sons"/>
    <n v="8049.55"/>
    <d v="2020-03-12T00:00:00"/>
    <x v="8"/>
  </r>
  <r>
    <n v="761"/>
    <s v="Monahan-Grimes"/>
    <n v="7679.19"/>
    <d v="2020-06-03T00:00:00"/>
    <x v="4"/>
  </r>
  <r>
    <n v="762"/>
    <s v="Kerluke-Bruen"/>
    <n v="2920.4"/>
    <d v="2020-04-26T00:00:00"/>
    <x v="2"/>
  </r>
  <r>
    <n v="763"/>
    <s v="Harvey-Feeney"/>
    <n v="3769.75"/>
    <d v="2020-05-01T00:00:00"/>
    <x v="2"/>
  </r>
  <r>
    <n v="764"/>
    <s v="Becker Inc"/>
    <n v="5387.93"/>
    <d v="2020-03-15T00:00:00"/>
    <x v="11"/>
  </r>
  <r>
    <n v="765"/>
    <s v="Greenholt-Tremblay"/>
    <n v="7208.54"/>
    <d v="2020-06-11T00:00:00"/>
    <x v="1"/>
  </r>
  <r>
    <n v="766"/>
    <s v="Krajcik-Larson"/>
    <n v="5437.7"/>
    <d v="2020-03-02T00:00:00"/>
    <x v="6"/>
  </r>
  <r>
    <n v="767"/>
    <s v="Larkin-Ferry"/>
    <n v="7828.49"/>
    <d v="2020-06-10T00:00:00"/>
    <x v="1"/>
  </r>
  <r>
    <n v="768"/>
    <s v="Corwin, Murray and Kuhic"/>
    <n v="8636.1"/>
    <d v="2020-05-19T00:00:00"/>
    <x v="7"/>
  </r>
  <r>
    <n v="769"/>
    <s v="Kihn, Strosin and Kulas"/>
    <n v="4972.7"/>
    <d v="2020-03-24T00:00:00"/>
    <x v="16"/>
  </r>
  <r>
    <n v="770"/>
    <s v="Hintz-Nienow"/>
    <n v="8607.24"/>
    <d v="2020-04-26T00:00:00"/>
    <x v="2"/>
  </r>
  <r>
    <n v="771"/>
    <s v="Bogisich and Sons"/>
    <n v="6234.84"/>
    <d v="2020-05-26T00:00:00"/>
    <x v="13"/>
  </r>
  <r>
    <n v="772"/>
    <s v="Hartmann-King"/>
    <n v="3612.11"/>
    <d v="2020-06-15T00:00:00"/>
    <x v="15"/>
  </r>
  <r>
    <n v="773"/>
    <s v="Schiller-Jast"/>
    <n v="7509.38"/>
    <d v="2020-03-30T00:00:00"/>
    <x v="3"/>
  </r>
  <r>
    <n v="774"/>
    <s v="Schowalter, Fadel and DuBuque"/>
    <n v="8368.23"/>
    <d v="2020-03-02T00:00:00"/>
    <x v="6"/>
  </r>
  <r>
    <n v="775"/>
    <s v="Abshire-Reichel"/>
    <n v="8280.81"/>
    <d v="2020-04-30T00:00:00"/>
    <x v="2"/>
  </r>
  <r>
    <n v="776"/>
    <s v="Mitchell, Schroeder and Rowe"/>
    <n v="2438.85"/>
    <d v="2020-03-11T00:00:00"/>
    <x v="8"/>
  </r>
  <r>
    <n v="777"/>
    <s v="Maggio, Runolfsdottir and Buckridge"/>
    <n v="4377.17"/>
    <d v="2020-03-19T00:00:00"/>
    <x v="11"/>
  </r>
  <r>
    <n v="778"/>
    <s v="Purdy, Fahey and Schuster"/>
    <n v="6531.72"/>
    <d v="2020-04-13T00:00:00"/>
    <x v="12"/>
  </r>
  <r>
    <n v="779"/>
    <s v="Pollich LLC"/>
    <n v="6921.32"/>
    <d v="2020-05-13T00:00:00"/>
    <x v="5"/>
  </r>
  <r>
    <n v="780"/>
    <s v="Ward, Parisian and Reinger"/>
    <n v="3162.43"/>
    <d v="2020-05-27T00:00:00"/>
    <x v="13"/>
  </r>
  <r>
    <n v="781"/>
    <s v="Jakubowski-Schamberger"/>
    <n v="1633.3"/>
    <d v="2020-04-28T00:00:00"/>
    <x v="2"/>
  </r>
  <r>
    <n v="782"/>
    <s v="Dare LLC"/>
    <n v="7381.21"/>
    <d v="2020-05-07T00:00:00"/>
    <x v="10"/>
  </r>
  <r>
    <n v="783"/>
    <s v="Gibson, Donnelly and Braun"/>
    <n v="8616.02"/>
    <d v="2020-04-27T00:00:00"/>
    <x v="2"/>
  </r>
  <r>
    <n v="784"/>
    <s v="Crooks, Hand and Wintheiser"/>
    <n v="3058.51"/>
    <d v="2020-03-20T00:00:00"/>
    <x v="11"/>
  </r>
  <r>
    <n v="785"/>
    <s v="Blanda-Schaden"/>
    <n v="9849.66"/>
    <d v="2020-05-18T00:00:00"/>
    <x v="7"/>
  </r>
  <r>
    <n v="786"/>
    <s v="Erdman, Hintz and Vandervort"/>
    <n v="5445.82"/>
    <d v="2020-05-14T00:00:00"/>
    <x v="5"/>
  </r>
  <r>
    <n v="787"/>
    <s v="Cronin, Boehm and Heller"/>
    <n v="3545.83"/>
    <d v="2020-06-29T00:00:00"/>
    <x v="9"/>
  </r>
  <r>
    <n v="788"/>
    <s v="Dibbert-Beahan"/>
    <n v="5128.3999999999996"/>
    <d v="2020-04-21T00:00:00"/>
    <x v="0"/>
  </r>
  <r>
    <n v="789"/>
    <s v="Graham, Huel and Quigley"/>
    <n v="8004.36"/>
    <d v="2020-03-09T00:00:00"/>
    <x v="8"/>
  </r>
  <r>
    <n v="790"/>
    <s v="Kovacek Group"/>
    <n v="9940.5499999999993"/>
    <d v="2020-04-05T00:00:00"/>
    <x v="17"/>
  </r>
  <r>
    <n v="791"/>
    <s v="Cronin-Stamm"/>
    <n v="2310.5700000000002"/>
    <d v="2020-05-18T00:00:00"/>
    <x v="7"/>
  </r>
  <r>
    <n v="792"/>
    <s v="Connelly, Feeney and Lakin"/>
    <n v="6918.83"/>
    <d v="2020-06-14T00:00:00"/>
    <x v="15"/>
  </r>
  <r>
    <n v="793"/>
    <s v="Morar Inc"/>
    <n v="8442.08"/>
    <d v="2020-05-04T00:00:00"/>
    <x v="10"/>
  </r>
  <r>
    <n v="794"/>
    <s v="Johnston Inc"/>
    <n v="3204.3"/>
    <d v="2020-03-16T00:00:00"/>
    <x v="11"/>
  </r>
  <r>
    <n v="795"/>
    <s v="Kreiger-Thompson"/>
    <n v="2760.38"/>
    <d v="2020-04-26T00:00:00"/>
    <x v="2"/>
  </r>
  <r>
    <n v="796"/>
    <s v="Ortiz and Sons"/>
    <n v="6731.8"/>
    <d v="2020-05-03T00:00:00"/>
    <x v="10"/>
  </r>
  <r>
    <n v="797"/>
    <s v="Anderson, Blick and Schultz"/>
    <n v="7816.52"/>
    <d v="2020-04-01T00:00:00"/>
    <x v="3"/>
  </r>
  <r>
    <n v="798"/>
    <s v="Torp, Lemke and McClure"/>
    <n v="4951.8999999999996"/>
    <d v="2020-05-04T00:00:00"/>
    <x v="10"/>
  </r>
  <r>
    <n v="799"/>
    <s v="Reinger, Erdman and Abbott"/>
    <n v="5094.08"/>
    <d v="2020-05-26T00:00:00"/>
    <x v="13"/>
  </r>
  <r>
    <n v="800"/>
    <s v="Grady LLC"/>
    <n v="4949.55"/>
    <d v="2020-05-21T00:00:00"/>
    <x v="7"/>
  </r>
  <r>
    <n v="801"/>
    <s v="Barrows Group"/>
    <n v="9738.6"/>
    <d v="2020-05-26T00:00:00"/>
    <x v="13"/>
  </r>
  <r>
    <n v="802"/>
    <s v="Nicolas, Hahn and Sipes"/>
    <n v="6736.48"/>
    <d v="2020-06-15T00:00:00"/>
    <x v="15"/>
  </r>
  <r>
    <n v="803"/>
    <s v="Spinka-Heathcote"/>
    <n v="7805.77"/>
    <d v="2020-05-15T00:00:00"/>
    <x v="5"/>
  </r>
  <r>
    <n v="804"/>
    <s v="Koss and Sons"/>
    <n v="3445.92"/>
    <d v="2020-04-03T00:00:00"/>
    <x v="3"/>
  </r>
  <r>
    <n v="805"/>
    <s v="O'Reilly, Wiegand and Hagenes"/>
    <n v="2322.84"/>
    <d v="2020-05-10T00:00:00"/>
    <x v="5"/>
  </r>
  <r>
    <n v="806"/>
    <s v="Lockman, Koepp and Thiel"/>
    <n v="5711.18"/>
    <d v="2020-06-21T00:00:00"/>
    <x v="14"/>
  </r>
  <r>
    <n v="807"/>
    <s v="Brown-Rutherford"/>
    <n v="4177.26"/>
    <d v="2020-03-17T00:00:00"/>
    <x v="11"/>
  </r>
  <r>
    <n v="808"/>
    <s v="Sipes-Pouros"/>
    <n v="2709.93"/>
    <d v="2020-06-16T00:00:00"/>
    <x v="15"/>
  </r>
  <r>
    <n v="809"/>
    <s v="Gottlieb-Von"/>
    <n v="2142.1799999999998"/>
    <d v="2020-05-13T00:00:00"/>
    <x v="5"/>
  </r>
  <r>
    <n v="810"/>
    <s v="Farrell, Ondricka and Purdy"/>
    <n v="1792.78"/>
    <d v="2020-03-12T00:00:00"/>
    <x v="8"/>
  </r>
  <r>
    <n v="811"/>
    <s v="Dibbert-Durgan"/>
    <n v="9088.15"/>
    <d v="2020-03-04T00:00:00"/>
    <x v="6"/>
  </r>
  <r>
    <n v="812"/>
    <s v="Bins-Runolfsson"/>
    <n v="3945.08"/>
    <d v="2020-03-11T00:00:00"/>
    <x v="8"/>
  </r>
  <r>
    <n v="813"/>
    <s v="Stracke, Murazik and Leuschke"/>
    <n v="3155.03"/>
    <d v="2020-06-29T00:00:00"/>
    <x v="9"/>
  </r>
  <r>
    <n v="814"/>
    <s v="Collins, Leannon and Bergnaum"/>
    <n v="2616.52"/>
    <d v="2020-06-03T00:00:00"/>
    <x v="4"/>
  </r>
  <r>
    <n v="815"/>
    <s v="Beatty-Nienow"/>
    <n v="3102.81"/>
    <d v="2020-04-21T00:00:00"/>
    <x v="0"/>
  </r>
  <r>
    <n v="816"/>
    <s v="Heidenreich, Schowalter and Stehr"/>
    <n v="4370.46"/>
    <d v="2020-05-08T00:00:00"/>
    <x v="10"/>
  </r>
  <r>
    <n v="817"/>
    <s v="D'Amore, O'Connell and Collier"/>
    <n v="9885.89"/>
    <d v="2020-05-14T00:00:00"/>
    <x v="5"/>
  </r>
  <r>
    <n v="818"/>
    <s v="Bernier, Hickle and Skiles"/>
    <n v="8813.32"/>
    <d v="2020-04-19T00:00:00"/>
    <x v="0"/>
  </r>
  <r>
    <n v="819"/>
    <s v="Kunde, Harvey and Lemke"/>
    <n v="2946.54"/>
    <d v="2020-05-08T00:00:00"/>
    <x v="10"/>
  </r>
  <r>
    <n v="820"/>
    <s v="Farrell-Wilkinson"/>
    <n v="4816.26"/>
    <d v="2020-03-30T00:00:00"/>
    <x v="3"/>
  </r>
  <r>
    <n v="821"/>
    <s v="Senger-Welch"/>
    <n v="4714.8900000000003"/>
    <d v="2020-03-09T00:00:00"/>
    <x v="8"/>
  </r>
  <r>
    <n v="822"/>
    <s v="Johnston, Keeling and Denesik"/>
    <n v="4910.12"/>
    <d v="2020-04-09T00:00:00"/>
    <x v="17"/>
  </r>
  <r>
    <n v="823"/>
    <s v="Reilly, O'Hara and Metz"/>
    <n v="7827.77"/>
    <d v="2020-04-24T00:00:00"/>
    <x v="0"/>
  </r>
  <r>
    <n v="824"/>
    <s v="Koelpin-Fahey"/>
    <n v="6662.85"/>
    <d v="2020-03-20T00:00:00"/>
    <x v="11"/>
  </r>
  <r>
    <n v="825"/>
    <s v="Ondricka, Rath and Larson"/>
    <n v="5392.35"/>
    <d v="2020-04-21T00:00:00"/>
    <x v="0"/>
  </r>
  <r>
    <n v="826"/>
    <s v="Conn-Thiel"/>
    <n v="4236.59"/>
    <d v="2020-04-01T00:00:00"/>
    <x v="3"/>
  </r>
  <r>
    <n v="827"/>
    <s v="Deckow, Anderson and Stehr"/>
    <n v="3055.48"/>
    <d v="2020-04-23T00:00:00"/>
    <x v="0"/>
  </r>
  <r>
    <n v="828"/>
    <s v="Carroll-Corwin"/>
    <n v="5063.25"/>
    <d v="2020-05-13T00:00:00"/>
    <x v="5"/>
  </r>
  <r>
    <n v="829"/>
    <s v="Ebert, Beer and Upton"/>
    <n v="3324.06"/>
    <d v="2020-04-26T00:00:00"/>
    <x v="2"/>
  </r>
  <r>
    <n v="830"/>
    <s v="Crona Inc"/>
    <n v="4694.47"/>
    <d v="2020-05-23T00:00:00"/>
    <x v="7"/>
  </r>
  <r>
    <n v="831"/>
    <s v="Macejkovic Group"/>
    <n v="2023.09"/>
    <d v="2020-03-18T00:00:00"/>
    <x v="11"/>
  </r>
  <r>
    <n v="832"/>
    <s v="Lueilwitz Group"/>
    <n v="6012.55"/>
    <d v="2020-05-07T00:00:00"/>
    <x v="10"/>
  </r>
  <r>
    <n v="833"/>
    <s v="Leuschke, Wiegand and King"/>
    <n v="6675.48"/>
    <d v="2020-06-08T00:00:00"/>
    <x v="1"/>
  </r>
  <r>
    <n v="834"/>
    <s v="Thiel, Jacobi and Stokes"/>
    <n v="7317.55"/>
    <d v="2020-05-03T00:00:00"/>
    <x v="10"/>
  </r>
  <r>
    <n v="835"/>
    <s v="Miller-Hahn"/>
    <n v="1910.13"/>
    <d v="2020-06-22T00:00:00"/>
    <x v="14"/>
  </r>
  <r>
    <n v="836"/>
    <s v="Beier, Turcotte and Pfannerstill"/>
    <n v="8469.01"/>
    <d v="2020-03-20T00:00:00"/>
    <x v="11"/>
  </r>
  <r>
    <n v="837"/>
    <s v="Hammes and Sons"/>
    <n v="5187.66"/>
    <d v="2020-04-24T00:00:00"/>
    <x v="0"/>
  </r>
  <r>
    <n v="838"/>
    <s v="Macejkovic-Ruecker"/>
    <n v="4967.92"/>
    <d v="2020-04-01T00:00:00"/>
    <x v="3"/>
  </r>
  <r>
    <n v="839"/>
    <s v="Hane-Schimmel"/>
    <n v="8570"/>
    <d v="2020-04-16T00:00:00"/>
    <x v="12"/>
  </r>
  <r>
    <n v="840"/>
    <s v="Feeney-Heathcote"/>
    <n v="4074.14"/>
    <d v="2020-03-22T00:00:00"/>
    <x v="16"/>
  </r>
  <r>
    <n v="841"/>
    <s v="Ullrich, Jacobs and Eichmann"/>
    <n v="7213.01"/>
    <d v="2020-04-13T00:00:00"/>
    <x v="12"/>
  </r>
  <r>
    <n v="842"/>
    <s v="Corwin-Kuhlman"/>
    <n v="5380.12"/>
    <d v="2020-04-09T00:00:00"/>
    <x v="17"/>
  </r>
  <r>
    <n v="843"/>
    <s v="Moore-Schneider"/>
    <n v="4219.0600000000004"/>
    <d v="2020-05-15T00:00:00"/>
    <x v="5"/>
  </r>
  <r>
    <n v="844"/>
    <s v="Block Group"/>
    <n v="3161.42"/>
    <d v="2020-03-31T00:00:00"/>
    <x v="3"/>
  </r>
  <r>
    <n v="845"/>
    <s v="Nader and Sons"/>
    <n v="4400.63"/>
    <d v="2020-05-26T00:00:00"/>
    <x v="13"/>
  </r>
  <r>
    <n v="846"/>
    <s v="Konopelski-Carroll"/>
    <n v="5619.42"/>
    <d v="2020-04-19T00:00:00"/>
    <x v="0"/>
  </r>
  <r>
    <n v="847"/>
    <s v="Kovacek LLC"/>
    <n v="2207.69"/>
    <d v="2020-04-18T00:00:00"/>
    <x v="12"/>
  </r>
  <r>
    <n v="848"/>
    <s v="Nienow, Boyer and Ziemann"/>
    <n v="9383.2199999999993"/>
    <d v="2020-03-14T00:00:00"/>
    <x v="8"/>
  </r>
  <r>
    <n v="849"/>
    <s v="Torp-Gerlach"/>
    <n v="2439.19"/>
    <d v="2020-06-21T00:00:00"/>
    <x v="14"/>
  </r>
  <r>
    <n v="850"/>
    <s v="Botsford, Corwin and Bergnaum"/>
    <n v="9458.5300000000007"/>
    <d v="2020-05-17T00:00:00"/>
    <x v="7"/>
  </r>
  <r>
    <n v="851"/>
    <s v="Mills LLC"/>
    <n v="7354.28"/>
    <d v="2020-04-18T00:00:00"/>
    <x v="12"/>
  </r>
  <r>
    <n v="852"/>
    <s v="Goyette and Sons"/>
    <n v="6391.19"/>
    <d v="2020-03-14T00:00:00"/>
    <x v="8"/>
  </r>
  <r>
    <n v="853"/>
    <s v="Batz-Lowe"/>
    <n v="5773.59"/>
    <d v="2020-06-11T00:00:00"/>
    <x v="1"/>
  </r>
  <r>
    <n v="854"/>
    <s v="Carroll, Towne and Heaney"/>
    <n v="3485.85"/>
    <d v="2020-04-12T00:00:00"/>
    <x v="12"/>
  </r>
  <r>
    <n v="855"/>
    <s v="Cruickshank-O'Reilly"/>
    <n v="5506.71"/>
    <d v="2020-05-17T00:00:00"/>
    <x v="7"/>
  </r>
  <r>
    <n v="856"/>
    <s v="Graham and Sons"/>
    <n v="8165.41"/>
    <d v="2020-06-17T00:00:00"/>
    <x v="15"/>
  </r>
  <r>
    <n v="857"/>
    <s v="Barrows-Bode"/>
    <n v="7502.28"/>
    <d v="2020-04-25T00:00:00"/>
    <x v="0"/>
  </r>
  <r>
    <n v="858"/>
    <s v="Block, Bauch and Wolf"/>
    <n v="8384.99"/>
    <d v="2020-03-29T00:00:00"/>
    <x v="3"/>
  </r>
  <r>
    <n v="859"/>
    <s v="Will, Schoen and Predovic"/>
    <n v="7644.65"/>
    <d v="2020-03-13T00:00:00"/>
    <x v="8"/>
  </r>
  <r>
    <n v="860"/>
    <s v="Boyer, Hahn and Hills"/>
    <n v="3010.75"/>
    <d v="2020-06-08T00:00:00"/>
    <x v="1"/>
  </r>
  <r>
    <n v="861"/>
    <s v="Keeling Group"/>
    <n v="8575.75"/>
    <d v="2020-03-19T00:00:00"/>
    <x v="11"/>
  </r>
  <r>
    <n v="862"/>
    <s v="Flatley and Sons"/>
    <n v="6751.46"/>
    <d v="2020-03-09T00:00:00"/>
    <x v="8"/>
  </r>
  <r>
    <n v="863"/>
    <s v="Berge, Dicki and Senger"/>
    <n v="2072.2399999999998"/>
    <d v="2020-03-15T00:00:00"/>
    <x v="11"/>
  </r>
  <r>
    <n v="864"/>
    <s v="Lesch-Daugherty"/>
    <n v="5493.39"/>
    <d v="2020-06-02T00:00:00"/>
    <x v="4"/>
  </r>
  <r>
    <n v="865"/>
    <s v="Paucek, Dicki and Turner"/>
    <n v="2557.4899999999998"/>
    <d v="2020-06-25T00:00:00"/>
    <x v="14"/>
  </r>
  <r>
    <n v="866"/>
    <s v="Casper, Torphy and Bernier"/>
    <n v="9621.56"/>
    <d v="2020-03-21T00:00:00"/>
    <x v="11"/>
  </r>
  <r>
    <n v="867"/>
    <s v="Pouros LLC"/>
    <n v="4712.96"/>
    <d v="2020-03-04T00:00:00"/>
    <x v="6"/>
  </r>
  <r>
    <n v="868"/>
    <s v="Feest, Abernathy and Boyer"/>
    <n v="5644.41"/>
    <d v="2020-05-01T00:00:00"/>
    <x v="2"/>
  </r>
  <r>
    <n v="869"/>
    <s v="Schmeler-Wiza"/>
    <n v="9497.49"/>
    <d v="2020-03-06T00:00:00"/>
    <x v="6"/>
  </r>
  <r>
    <n v="870"/>
    <s v="Schoen-Mertz"/>
    <n v="5090.97"/>
    <d v="2020-06-08T00:00:00"/>
    <x v="1"/>
  </r>
  <r>
    <n v="871"/>
    <s v="Trantow, McKenzie and Towne"/>
    <n v="2765.7"/>
    <d v="2020-05-04T00:00:00"/>
    <x v="10"/>
  </r>
  <r>
    <n v="872"/>
    <s v="Christiansen, Marvin and Cummerata"/>
    <n v="2447.13"/>
    <d v="2020-06-20T00:00:00"/>
    <x v="15"/>
  </r>
  <r>
    <n v="873"/>
    <s v="Bins, Streich and Morar"/>
    <n v="5076.26"/>
    <d v="2020-04-30T00:00:00"/>
    <x v="2"/>
  </r>
  <r>
    <n v="874"/>
    <s v="Flatley-Mohr"/>
    <n v="6992.99"/>
    <d v="2020-06-26T00:00:00"/>
    <x v="14"/>
  </r>
  <r>
    <n v="875"/>
    <s v="Murray, Waelchi and Daniel"/>
    <n v="6822.03"/>
    <d v="2020-04-08T00:00:00"/>
    <x v="17"/>
  </r>
  <r>
    <n v="876"/>
    <s v="Feest, Zieme and Cummings"/>
    <n v="9001.84"/>
    <d v="2020-03-20T00:00:00"/>
    <x v="11"/>
  </r>
  <r>
    <n v="877"/>
    <s v="Bartell Group"/>
    <n v="4847.76"/>
    <d v="2020-04-13T00:00:00"/>
    <x v="12"/>
  </r>
  <r>
    <n v="878"/>
    <s v="Mueller-Cummerata"/>
    <n v="1866.79"/>
    <d v="2020-04-13T00:00:00"/>
    <x v="12"/>
  </r>
  <r>
    <n v="879"/>
    <s v="Bailey-Waters"/>
    <n v="6151.06"/>
    <d v="2020-05-11T00:00:00"/>
    <x v="5"/>
  </r>
  <r>
    <n v="880"/>
    <s v="Cummerata-Mayert"/>
    <n v="2531.1"/>
    <d v="2020-06-22T00:00:00"/>
    <x v="14"/>
  </r>
  <r>
    <n v="881"/>
    <s v="Abbott, Huels and Huels"/>
    <n v="4714.8500000000004"/>
    <d v="2020-06-06T00:00:00"/>
    <x v="4"/>
  </r>
  <r>
    <n v="882"/>
    <s v="Orn, Romaguera and Effertz"/>
    <n v="5568.32"/>
    <d v="2020-04-12T00:00:00"/>
    <x v="12"/>
  </r>
  <r>
    <n v="883"/>
    <s v="Heidenreich-Runolfsdottir"/>
    <n v="5061.8999999999996"/>
    <d v="2020-03-06T00:00:00"/>
    <x v="6"/>
  </r>
  <r>
    <n v="884"/>
    <s v="Fay, Renner and Flatley"/>
    <n v="8136.57"/>
    <d v="2020-03-15T00:00:00"/>
    <x v="11"/>
  </r>
  <r>
    <n v="885"/>
    <s v="Littel Group"/>
    <n v="2635.55"/>
    <d v="2020-03-14T00:00:00"/>
    <x v="8"/>
  </r>
  <r>
    <n v="886"/>
    <s v="Brown and Sons"/>
    <n v="6630.22"/>
    <d v="2020-03-20T00:00:00"/>
    <x v="11"/>
  </r>
  <r>
    <n v="887"/>
    <s v="O'Kon-Wilkinson"/>
    <n v="5192.1899999999996"/>
    <d v="2020-04-12T00:00:00"/>
    <x v="12"/>
  </r>
  <r>
    <n v="888"/>
    <s v="Mann, Schumm and Braun"/>
    <n v="9067.34"/>
    <d v="2020-05-09T00:00:00"/>
    <x v="10"/>
  </r>
  <r>
    <n v="889"/>
    <s v="Howell-Abshire"/>
    <n v="4228.2299999999996"/>
    <d v="2020-04-21T00:00:00"/>
    <x v="0"/>
  </r>
  <r>
    <n v="890"/>
    <s v="Ritchie, Mills and Heidenreich"/>
    <n v="3006.31"/>
    <d v="2020-03-30T00:00:00"/>
    <x v="3"/>
  </r>
  <r>
    <n v="891"/>
    <s v="Streich-Gottlieb"/>
    <n v="7604.12"/>
    <d v="2020-03-07T00:00:00"/>
    <x v="6"/>
  </r>
  <r>
    <n v="892"/>
    <s v="Schamberger-Bosco"/>
    <n v="8569.26"/>
    <d v="2020-06-24T00:00:00"/>
    <x v="14"/>
  </r>
  <r>
    <n v="893"/>
    <s v="Ankunding-Marquardt"/>
    <n v="6743.69"/>
    <d v="2020-06-07T00:00:00"/>
    <x v="1"/>
  </r>
  <r>
    <n v="894"/>
    <s v="Skiles, Feeney and Conn"/>
    <n v="6704.95"/>
    <d v="2020-05-18T00:00:00"/>
    <x v="7"/>
  </r>
  <r>
    <n v="895"/>
    <s v="Swift-Fay"/>
    <n v="9012.41"/>
    <d v="2020-04-24T00:00:00"/>
    <x v="0"/>
  </r>
  <r>
    <n v="896"/>
    <s v="Towne-Prosacco"/>
    <n v="4314.3"/>
    <d v="2020-04-17T00:00:00"/>
    <x v="12"/>
  </r>
  <r>
    <n v="897"/>
    <s v="Blick, Powlowski and MacGyver"/>
    <n v="9931.7000000000007"/>
    <d v="2020-04-28T00:00:00"/>
    <x v="2"/>
  </r>
  <r>
    <n v="898"/>
    <s v="Mitchell-Larkin"/>
    <n v="9436.64"/>
    <d v="2020-05-30T00:00:00"/>
    <x v="13"/>
  </r>
  <r>
    <n v="899"/>
    <s v="Wolf-Satterfield"/>
    <n v="9997.1200000000008"/>
    <d v="2020-05-19T00:00:00"/>
    <x v="7"/>
  </r>
  <r>
    <n v="900"/>
    <s v="Ritchie Inc"/>
    <n v="1877.04"/>
    <d v="2020-04-17T00:00:00"/>
    <x v="12"/>
  </r>
  <r>
    <n v="901"/>
    <s v="Cronin, Wuckert and Bartoletti"/>
    <n v="8762.14"/>
    <d v="2020-05-17T00:00:00"/>
    <x v="7"/>
  </r>
  <r>
    <n v="902"/>
    <s v="Halvorson and Sons"/>
    <n v="5744.05"/>
    <d v="2020-03-18T00:00:00"/>
    <x v="11"/>
  </r>
  <r>
    <n v="903"/>
    <s v="Koepp-Murazik"/>
    <n v="1856.24"/>
    <d v="2020-06-24T00:00:00"/>
    <x v="14"/>
  </r>
  <r>
    <n v="904"/>
    <s v="Hamill, Pacocha and Kreiger"/>
    <n v="2614.41"/>
    <d v="2020-04-27T00:00:00"/>
    <x v="2"/>
  </r>
  <r>
    <n v="905"/>
    <s v="Ledner-Skiles"/>
    <n v="7250.75"/>
    <d v="2020-03-05T00:00:00"/>
    <x v="6"/>
  </r>
  <r>
    <n v="906"/>
    <s v="Lindgren LLC"/>
    <n v="9292.01"/>
    <d v="2020-03-21T00:00:00"/>
    <x v="11"/>
  </r>
  <r>
    <n v="907"/>
    <s v="Schumm LLC"/>
    <n v="1848.68"/>
    <d v="2020-04-06T00:00:00"/>
    <x v="17"/>
  </r>
  <r>
    <n v="908"/>
    <s v="Lebsack Group"/>
    <n v="7020.1"/>
    <d v="2020-03-03T00:00:00"/>
    <x v="6"/>
  </r>
  <r>
    <n v="909"/>
    <s v="White Group"/>
    <n v="3479.55"/>
    <d v="2020-03-08T00:00:00"/>
    <x v="8"/>
  </r>
  <r>
    <n v="910"/>
    <s v="Goyette-Parisian"/>
    <n v="6162.54"/>
    <d v="2020-03-16T00:00:00"/>
    <x v="11"/>
  </r>
  <r>
    <n v="911"/>
    <s v="Gottlieb, Roob and Connelly"/>
    <n v="7927.69"/>
    <d v="2020-03-30T00:00:00"/>
    <x v="3"/>
  </r>
  <r>
    <n v="912"/>
    <s v="Mertz-Daniel"/>
    <n v="1868.35"/>
    <d v="2020-06-12T00:00:00"/>
    <x v="1"/>
  </r>
  <r>
    <n v="913"/>
    <s v="Lindgren Inc"/>
    <n v="7688.04"/>
    <d v="2020-04-20T00:00:00"/>
    <x v="0"/>
  </r>
  <r>
    <n v="914"/>
    <s v="Metz Inc"/>
    <n v="2323.1"/>
    <d v="2020-06-08T00:00:00"/>
    <x v="1"/>
  </r>
  <r>
    <n v="915"/>
    <s v="Lind-Wintheiser"/>
    <n v="9259.68"/>
    <d v="2020-04-25T00:00:00"/>
    <x v="0"/>
  </r>
  <r>
    <n v="916"/>
    <s v="Hackett Inc"/>
    <n v="8554.18"/>
    <d v="2020-03-20T00:00:00"/>
    <x v="11"/>
  </r>
  <r>
    <n v="917"/>
    <s v="Ortiz, Schaefer and Russel"/>
    <n v="9854.42"/>
    <d v="2020-03-24T00:00:00"/>
    <x v="16"/>
  </r>
  <r>
    <n v="918"/>
    <s v="Torp LLC"/>
    <n v="2766.53"/>
    <d v="2020-05-09T00:00:00"/>
    <x v="10"/>
  </r>
  <r>
    <n v="919"/>
    <s v="Bayer-Morar"/>
    <n v="7008.67"/>
    <d v="2020-04-01T00:00:00"/>
    <x v="3"/>
  </r>
  <r>
    <n v="920"/>
    <s v="Streich and Sons"/>
    <n v="9257.6200000000008"/>
    <d v="2020-03-10T00:00:00"/>
    <x v="8"/>
  </r>
  <r>
    <n v="921"/>
    <s v="Kutch and Sons"/>
    <n v="6977.79"/>
    <d v="2020-05-30T00:00:00"/>
    <x v="13"/>
  </r>
  <r>
    <n v="922"/>
    <s v="Heathcote LLC"/>
    <n v="6361.07"/>
    <d v="2020-04-16T00:00:00"/>
    <x v="12"/>
  </r>
  <r>
    <n v="923"/>
    <s v="O'Connell-Kiehn"/>
    <n v="8861.68"/>
    <d v="2020-04-26T00:00:00"/>
    <x v="2"/>
  </r>
  <r>
    <n v="924"/>
    <s v="Bailey, Wyman and Bednar"/>
    <n v="4852.3900000000003"/>
    <d v="2020-06-15T00:00:00"/>
    <x v="15"/>
  </r>
  <r>
    <n v="925"/>
    <s v="Beatty Inc"/>
    <n v="3275.12"/>
    <d v="2020-05-30T00:00:00"/>
    <x v="13"/>
  </r>
  <r>
    <n v="926"/>
    <s v="Waters LLC"/>
    <n v="7005.91"/>
    <d v="2020-04-06T00:00:00"/>
    <x v="17"/>
  </r>
  <r>
    <n v="927"/>
    <s v="Ledner, Medhurst and Grady"/>
    <n v="5520.1"/>
    <d v="2020-06-27T00:00:00"/>
    <x v="14"/>
  </r>
  <r>
    <n v="928"/>
    <s v="Beer, Haag and Roberts"/>
    <n v="7790.57"/>
    <d v="2020-06-14T00:00:00"/>
    <x v="15"/>
  </r>
  <r>
    <n v="929"/>
    <s v="O'Hara-Miller"/>
    <n v="7004.23"/>
    <d v="2020-04-18T00:00:00"/>
    <x v="12"/>
  </r>
  <r>
    <n v="930"/>
    <s v="Kuhlman, Watsica and Kris"/>
    <n v="3576.22"/>
    <d v="2020-04-22T00:00:00"/>
    <x v="0"/>
  </r>
  <r>
    <n v="931"/>
    <s v="Murazik, Ondricka and Fritsch"/>
    <n v="9710.73"/>
    <d v="2020-05-23T00:00:00"/>
    <x v="7"/>
  </r>
  <r>
    <n v="932"/>
    <s v="Kohler-Bayer"/>
    <n v="8757.1200000000008"/>
    <d v="2020-05-19T00:00:00"/>
    <x v="7"/>
  </r>
  <r>
    <n v="933"/>
    <s v="Mosciski Group"/>
    <n v="5382.71"/>
    <d v="2020-03-12T00:00:00"/>
    <x v="8"/>
  </r>
  <r>
    <n v="934"/>
    <s v="Roberts Group"/>
    <n v="4742.21"/>
    <d v="2020-05-07T00:00:00"/>
    <x v="10"/>
  </r>
  <r>
    <n v="935"/>
    <s v="Torphy, Kuhic and Raynor"/>
    <n v="5815.8"/>
    <d v="2020-06-21T00:00:00"/>
    <x v="14"/>
  </r>
  <r>
    <n v="936"/>
    <s v="Crona, Schumm and Yundt"/>
    <n v="7888.37"/>
    <d v="2020-06-18T00:00:00"/>
    <x v="15"/>
  </r>
  <r>
    <n v="937"/>
    <s v="Keeling and Sons"/>
    <n v="5936.17"/>
    <d v="2020-04-04T00:00:00"/>
    <x v="3"/>
  </r>
  <r>
    <n v="938"/>
    <s v="Schinner, Ward and Romaguera"/>
    <n v="5792.9"/>
    <d v="2020-03-24T00:00:00"/>
    <x v="16"/>
  </r>
  <r>
    <n v="939"/>
    <s v="Hamill, Harber and Herzog"/>
    <n v="6187.18"/>
    <d v="2020-06-12T00:00:00"/>
    <x v="1"/>
  </r>
  <r>
    <n v="940"/>
    <s v="Herzog, Nader and Feest"/>
    <n v="2758.93"/>
    <d v="2020-06-11T00:00:00"/>
    <x v="1"/>
  </r>
  <r>
    <n v="941"/>
    <s v="Towne, Blick and Sawayn"/>
    <n v="5977.32"/>
    <d v="2020-04-10T00:00:00"/>
    <x v="17"/>
  </r>
  <r>
    <n v="942"/>
    <s v="Douglas LLC"/>
    <n v="3321.44"/>
    <d v="2020-04-28T00:00:00"/>
    <x v="2"/>
  </r>
  <r>
    <n v="943"/>
    <s v="Conroy Group"/>
    <n v="1890.71"/>
    <d v="2020-06-21T00:00:00"/>
    <x v="14"/>
  </r>
  <r>
    <n v="944"/>
    <s v="Quigley Inc"/>
    <n v="3472.19"/>
    <d v="2020-05-27T00:00:00"/>
    <x v="13"/>
  </r>
  <r>
    <n v="945"/>
    <s v="Emmerich Inc"/>
    <n v="4724.67"/>
    <d v="2020-03-08T00:00:00"/>
    <x v="8"/>
  </r>
  <r>
    <n v="946"/>
    <s v="Hermiston-Lueilwitz"/>
    <n v="9982.6"/>
    <d v="2020-03-30T00:00:00"/>
    <x v="3"/>
  </r>
  <r>
    <n v="947"/>
    <s v="Spinka-Marks"/>
    <n v="8157.12"/>
    <d v="2020-04-28T00:00:00"/>
    <x v="2"/>
  </r>
  <r>
    <n v="948"/>
    <s v="Von and Sons"/>
    <n v="5521.39"/>
    <d v="2020-03-26T00:00:00"/>
    <x v="16"/>
  </r>
  <r>
    <n v="949"/>
    <s v="Lebsack-Schulist"/>
    <n v="7582.21"/>
    <d v="2020-04-19T00:00:00"/>
    <x v="0"/>
  </r>
  <r>
    <n v="950"/>
    <s v="Pfeffer LLC"/>
    <n v="2234.11"/>
    <d v="2020-03-20T00:00:00"/>
    <x v="11"/>
  </r>
  <r>
    <n v="951"/>
    <s v="Hills-Bartoletti"/>
    <n v="4869.95"/>
    <d v="2020-06-01T00:00:00"/>
    <x v="4"/>
  </r>
  <r>
    <n v="952"/>
    <s v="Price-Schmeler"/>
    <n v="9237.4699999999993"/>
    <d v="2020-03-18T00:00:00"/>
    <x v="11"/>
  </r>
  <r>
    <n v="953"/>
    <s v="Langworth, Blick and Pagac"/>
    <n v="4345.8500000000004"/>
    <d v="2020-06-22T00:00:00"/>
    <x v="14"/>
  </r>
  <r>
    <n v="954"/>
    <s v="Spinka, Hammes and Kessler"/>
    <n v="2219.2800000000002"/>
    <d v="2020-04-19T00:00:00"/>
    <x v="0"/>
  </r>
  <r>
    <n v="955"/>
    <s v="Quigley-Pfannerstill"/>
    <n v="6228.48"/>
    <d v="2020-06-20T00:00:00"/>
    <x v="15"/>
  </r>
  <r>
    <n v="956"/>
    <s v="Connelly-Ferry"/>
    <n v="5579.09"/>
    <d v="2020-05-20T00:00:00"/>
    <x v="7"/>
  </r>
  <r>
    <n v="957"/>
    <s v="Reichel, Hauck and Kessler"/>
    <n v="7446.33"/>
    <d v="2020-05-25T00:00:00"/>
    <x v="13"/>
  </r>
  <r>
    <n v="958"/>
    <s v="Dicki, Krajcik and Gusikowski"/>
    <n v="8770.98"/>
    <d v="2020-06-22T00:00:00"/>
    <x v="14"/>
  </r>
  <r>
    <n v="959"/>
    <s v="Hirthe LLC"/>
    <n v="6388.34"/>
    <d v="2020-06-03T00:00:00"/>
    <x v="4"/>
  </r>
  <r>
    <n v="960"/>
    <s v="Strosin, Schoen and Hand"/>
    <n v="6331.55"/>
    <d v="2020-03-29T00:00:00"/>
    <x v="3"/>
  </r>
  <r>
    <n v="961"/>
    <s v="Stoltenberg-Stokes"/>
    <n v="2308.5700000000002"/>
    <d v="2020-05-09T00:00:00"/>
    <x v="10"/>
  </r>
  <r>
    <n v="962"/>
    <s v="Gusikowski, Muller and Klocko"/>
    <n v="5739.03"/>
    <d v="2020-06-21T00:00:00"/>
    <x v="14"/>
  </r>
  <r>
    <n v="963"/>
    <s v="Ullrich, Botsford and Kling"/>
    <n v="9279.81"/>
    <d v="2020-03-04T00:00:00"/>
    <x v="6"/>
  </r>
  <r>
    <n v="964"/>
    <s v="Shanahan and Sons"/>
    <n v="9015.98"/>
    <d v="2020-05-17T00:00:00"/>
    <x v="7"/>
  </r>
  <r>
    <n v="965"/>
    <s v="Harber and Sons"/>
    <n v="3081.45"/>
    <d v="2020-05-29T00:00:00"/>
    <x v="13"/>
  </r>
  <r>
    <n v="966"/>
    <s v="Bernier, Ryan and Baumbach"/>
    <n v="5173.13"/>
    <d v="2020-03-13T00:00:00"/>
    <x v="8"/>
  </r>
  <r>
    <n v="967"/>
    <s v="Wolff Group"/>
    <n v="6864.97"/>
    <d v="2020-06-06T00:00:00"/>
    <x v="4"/>
  </r>
  <r>
    <n v="968"/>
    <s v="Abernathy LLC"/>
    <n v="1800.49"/>
    <d v="2020-03-20T00:00:00"/>
    <x v="11"/>
  </r>
  <r>
    <n v="969"/>
    <s v="Grant LLC"/>
    <n v="1850.39"/>
    <d v="2020-05-21T00:00:00"/>
    <x v="7"/>
  </r>
  <r>
    <n v="970"/>
    <s v="Smitham Inc"/>
    <n v="7248.45"/>
    <d v="2020-03-15T00:00:00"/>
    <x v="11"/>
  </r>
  <r>
    <n v="971"/>
    <s v="Wehner, Ruecker and Kunde"/>
    <n v="1642.99"/>
    <d v="2020-05-15T00:00:00"/>
    <x v="5"/>
  </r>
  <r>
    <n v="972"/>
    <s v="Ruecker, Stanton and Koepp"/>
    <n v="9183.6299999999992"/>
    <d v="2020-03-14T00:00:00"/>
    <x v="8"/>
  </r>
  <r>
    <n v="973"/>
    <s v="Torp, Hahn and Kertzmann"/>
    <n v="8656.32"/>
    <d v="2020-04-29T00:00:00"/>
    <x v="2"/>
  </r>
  <r>
    <n v="974"/>
    <s v="Krajcik-Yost"/>
    <n v="6563.65"/>
    <d v="2020-05-21T00:00:00"/>
    <x v="7"/>
  </r>
  <r>
    <n v="975"/>
    <s v="Buckridge Inc"/>
    <n v="8097.95"/>
    <d v="2020-06-29T00:00:00"/>
    <x v="9"/>
  </r>
  <r>
    <n v="976"/>
    <s v="McCullough, Abbott and Kautzer"/>
    <n v="8739.11"/>
    <d v="2020-05-31T00:00:00"/>
    <x v="4"/>
  </r>
  <r>
    <n v="977"/>
    <s v="Glover Group"/>
    <n v="5079.49"/>
    <d v="2020-05-14T00:00:00"/>
    <x v="5"/>
  </r>
  <r>
    <n v="978"/>
    <s v="Herman-Waelchi"/>
    <n v="5254.26"/>
    <d v="2020-05-28T00:00:00"/>
    <x v="13"/>
  </r>
  <r>
    <n v="979"/>
    <s v="Rempel-Rohan"/>
    <n v="6600.91"/>
    <d v="2020-05-20T00:00:00"/>
    <x v="7"/>
  </r>
  <r>
    <n v="980"/>
    <s v="Bednar and Sons"/>
    <n v="5463.06"/>
    <d v="2020-04-07T00:00:00"/>
    <x v="17"/>
  </r>
  <r>
    <n v="981"/>
    <s v="Spencer Group"/>
    <n v="7775.1"/>
    <d v="2020-06-01T00:00:00"/>
    <x v="4"/>
  </r>
  <r>
    <n v="982"/>
    <s v="Harvey Inc"/>
    <n v="7091.71"/>
    <d v="2020-05-02T00:00:00"/>
    <x v="2"/>
  </r>
  <r>
    <n v="983"/>
    <s v="Mann, Oberbrunner and Leannon"/>
    <n v="2487.69"/>
    <d v="2020-04-09T00:00:00"/>
    <x v="17"/>
  </r>
  <r>
    <n v="984"/>
    <s v="Wintheiser, Klocko and Hills"/>
    <n v="6485.84"/>
    <d v="2020-03-30T00:00:00"/>
    <x v="3"/>
  </r>
  <r>
    <n v="985"/>
    <s v="Huels Inc"/>
    <n v="4325.33"/>
    <d v="2020-05-11T00:00:00"/>
    <x v="5"/>
  </r>
  <r>
    <n v="986"/>
    <s v="Torphy-Romaguera"/>
    <n v="6990.37"/>
    <d v="2020-03-22T00:00:00"/>
    <x v="16"/>
  </r>
  <r>
    <n v="987"/>
    <s v="Mraz-Rohan"/>
    <n v="7571.3"/>
    <d v="2020-03-18T00:00:00"/>
    <x v="11"/>
  </r>
  <r>
    <n v="988"/>
    <s v="Hintz-Hudson"/>
    <n v="7047.6"/>
    <d v="2020-04-29T00:00:00"/>
    <x v="2"/>
  </r>
  <r>
    <n v="989"/>
    <s v="Hessel-Hammes"/>
    <n v="5279.2"/>
    <d v="2020-05-26T00:00:00"/>
    <x v="13"/>
  </r>
  <r>
    <n v="990"/>
    <s v="Lang, Heidenreich and Morar"/>
    <n v="9727.4500000000007"/>
    <d v="2020-03-03T00:00:00"/>
    <x v="6"/>
  </r>
  <r>
    <n v="991"/>
    <s v="Paucek, Friesen and Mitchell"/>
    <n v="4044.06"/>
    <d v="2020-03-17T00:00:00"/>
    <x v="11"/>
  </r>
  <r>
    <n v="992"/>
    <s v="Wehner, Pollich and Upton"/>
    <n v="5045.53"/>
    <d v="2020-04-12T00:00:00"/>
    <x v="12"/>
  </r>
  <r>
    <n v="993"/>
    <s v="Emmerich and Sons"/>
    <n v="5114.12"/>
    <d v="2020-04-06T00:00:00"/>
    <x v="17"/>
  </r>
  <r>
    <n v="994"/>
    <s v="Davis-Homenick"/>
    <n v="3340.44"/>
    <d v="2020-04-02T00:00:00"/>
    <x v="3"/>
  </r>
  <r>
    <n v="995"/>
    <s v="Quigley, Adams and Jast"/>
    <n v="2390.6"/>
    <d v="2020-03-03T00:00:00"/>
    <x v="6"/>
  </r>
  <r>
    <n v="996"/>
    <s v="Romaguera-Altenwerth"/>
    <n v="4248.1099999999997"/>
    <d v="2020-04-06T00:00:00"/>
    <x v="17"/>
  </r>
  <r>
    <n v="997"/>
    <s v="Dietrich-Schmidt"/>
    <n v="3606.77"/>
    <d v="2020-06-14T00:00:00"/>
    <x v="15"/>
  </r>
  <r>
    <n v="998"/>
    <s v="Marquardt, Beahan and Miller"/>
    <n v="7395.9"/>
    <d v="2020-05-27T00:00:00"/>
    <x v="13"/>
  </r>
  <r>
    <n v="999"/>
    <s v="Johns, Watsica and Stroman"/>
    <n v="9120.49"/>
    <d v="2020-06-29T00:00:00"/>
    <x v="9"/>
  </r>
  <r>
    <n v="1000"/>
    <s v="Friesen-Lebsack"/>
    <n v="7026.04"/>
    <d v="2020-04-07T00:00:00"/>
    <x v="1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0">
  <r>
    <n v="1"/>
    <s v="Zoomzone"/>
    <n v="3569.21"/>
    <d v="2020-03-25T00:00:00"/>
    <x v="0"/>
  </r>
  <r>
    <n v="2"/>
    <s v="Mycat"/>
    <n v="2608.37"/>
    <d v="2020-04-05T00:00:00"/>
    <x v="1"/>
  </r>
  <r>
    <n v="3"/>
    <s v="Oyonder"/>
    <n v="2051.62"/>
    <d v="2020-03-24T00:00:00"/>
    <x v="0"/>
  </r>
  <r>
    <n v="4"/>
    <s v="Tagopia"/>
    <n v="1531.14"/>
    <d v="2020-04-15T00:00:00"/>
    <x v="2"/>
  </r>
  <r>
    <n v="5"/>
    <s v="Zooveo"/>
    <n v="5282.02"/>
    <d v="2020-03-05T00:00:00"/>
    <x v="3"/>
  </r>
  <r>
    <n v="6"/>
    <s v="Gigazoom"/>
    <n v="4065.12"/>
    <d v="2020-06-26T00:00:00"/>
    <x v="4"/>
  </r>
  <r>
    <n v="7"/>
    <s v="Tavu"/>
    <n v="2182.86"/>
    <d v="2020-04-30T00:00:00"/>
    <x v="5"/>
  </r>
  <r>
    <n v="8"/>
    <s v="Trilith"/>
    <n v="2563.04"/>
    <d v="2020-03-17T00:00:00"/>
    <x v="6"/>
  </r>
  <r>
    <n v="9"/>
    <s v="Eamia"/>
    <n v="7961.75"/>
    <d v="2020-05-10T00:00:00"/>
    <x v="7"/>
  </r>
  <r>
    <n v="10"/>
    <s v="Katz"/>
    <n v="2045.29"/>
    <d v="2020-06-28T00:00:00"/>
    <x v="8"/>
  </r>
  <r>
    <n v="11"/>
    <s v="Divape"/>
    <n v="5240.87"/>
    <d v="2020-04-04T00:00:00"/>
    <x v="9"/>
  </r>
  <r>
    <n v="12"/>
    <s v="Gigabox"/>
    <n v="6064.2"/>
    <d v="2020-05-24T00:00:00"/>
    <x v="10"/>
  </r>
  <r>
    <n v="13"/>
    <s v="Yakijo"/>
    <n v="8411.18"/>
    <d v="2020-05-08T00:00:00"/>
    <x v="11"/>
  </r>
  <r>
    <n v="14"/>
    <s v="Skaboo"/>
    <n v="2062.02"/>
    <d v="2020-04-01T00:00:00"/>
    <x v="9"/>
  </r>
  <r>
    <n v="15"/>
    <s v="Kare"/>
    <n v="7094.53"/>
    <d v="2020-05-27T00:00:00"/>
    <x v="10"/>
  </r>
  <r>
    <n v="16"/>
    <s v="Izio"/>
    <n v="1778.35"/>
    <d v="2020-03-23T00:00:00"/>
    <x v="0"/>
  </r>
  <r>
    <n v="17"/>
    <s v="Ntags"/>
    <n v="9236.7099999999991"/>
    <d v="2020-05-09T00:00:00"/>
    <x v="11"/>
  </r>
  <r>
    <n v="18"/>
    <s v="Voonix"/>
    <n v="5379.33"/>
    <d v="2020-04-30T00:00:00"/>
    <x v="5"/>
  </r>
  <r>
    <n v="19"/>
    <s v="Leexo"/>
    <n v="1886.57"/>
    <d v="2020-06-06T00:00:00"/>
    <x v="12"/>
  </r>
  <r>
    <n v="20"/>
    <s v="Thoughtbridge"/>
    <n v="7705.99"/>
    <d v="2020-05-08T00:00:00"/>
    <x v="11"/>
  </r>
  <r>
    <n v="21"/>
    <s v="Livetube"/>
    <n v="6988.06"/>
    <d v="2020-03-12T00:00:00"/>
    <x v="13"/>
  </r>
  <r>
    <n v="22"/>
    <s v="Linkbridge"/>
    <n v="2272.4"/>
    <d v="2020-05-17T00:00:00"/>
    <x v="14"/>
  </r>
  <r>
    <n v="23"/>
    <s v="Bubblemix"/>
    <n v="3136.01"/>
    <d v="2020-05-16T00:00:00"/>
    <x v="7"/>
  </r>
  <r>
    <n v="24"/>
    <s v="Eidel"/>
    <n v="3338.03"/>
    <d v="2020-03-16T00:00:00"/>
    <x v="6"/>
  </r>
  <r>
    <n v="25"/>
    <s v="Yacero"/>
    <n v="7152.73"/>
    <d v="2020-03-17T00:00:00"/>
    <x v="6"/>
  </r>
  <r>
    <n v="26"/>
    <s v="Youtags"/>
    <n v="8410.74"/>
    <d v="2020-03-18T00:00:00"/>
    <x v="6"/>
  </r>
  <r>
    <n v="27"/>
    <s v="Jaxspan"/>
    <n v="7128.22"/>
    <d v="2020-05-14T00:00:00"/>
    <x v="7"/>
  </r>
  <r>
    <n v="28"/>
    <s v="Eayo"/>
    <n v="4654.32"/>
    <d v="2020-06-18T00:00:00"/>
    <x v="15"/>
  </r>
  <r>
    <n v="29"/>
    <s v="Devify"/>
    <n v="8856.57"/>
    <d v="2020-04-27T00:00:00"/>
    <x v="5"/>
  </r>
  <r>
    <n v="30"/>
    <s v="Zoomcast"/>
    <n v="2876.49"/>
    <d v="2020-05-17T00:00:00"/>
    <x v="14"/>
  </r>
  <r>
    <n v="31"/>
    <s v="Brightdog"/>
    <n v="9066.49"/>
    <d v="2020-06-19T00:00:00"/>
    <x v="15"/>
  </r>
  <r>
    <n v="32"/>
    <s v="Avaveo"/>
    <n v="3071.34"/>
    <d v="2020-05-03T00:00:00"/>
    <x v="11"/>
  </r>
  <r>
    <n v="33"/>
    <s v="Edgetag"/>
    <n v="1883.73"/>
    <d v="2020-05-27T00:00:00"/>
    <x v="10"/>
  </r>
  <r>
    <n v="34"/>
    <s v="Jabbersphere"/>
    <n v="9138.91"/>
    <d v="2020-05-13T00:00:00"/>
    <x v="7"/>
  </r>
  <r>
    <n v="35"/>
    <s v="Agivu"/>
    <n v="7527.58"/>
    <d v="2020-03-20T00:00:00"/>
    <x v="6"/>
  </r>
  <r>
    <n v="36"/>
    <s v="Tazz"/>
    <n v="2734.74"/>
    <d v="2020-06-18T00:00:00"/>
    <x v="15"/>
  </r>
  <r>
    <n v="37"/>
    <s v="Brightdog"/>
    <n v="6936.14"/>
    <d v="2020-04-08T00:00:00"/>
    <x v="1"/>
  </r>
  <r>
    <n v="38"/>
    <s v="Devpulse"/>
    <n v="6420.54"/>
    <d v="2020-03-21T00:00:00"/>
    <x v="6"/>
  </r>
  <r>
    <n v="39"/>
    <s v="Tagopia"/>
    <n v="6440.98"/>
    <d v="2020-04-25T00:00:00"/>
    <x v="16"/>
  </r>
  <r>
    <n v="40"/>
    <s v="Dazzlesphere"/>
    <n v="8993.8700000000008"/>
    <d v="2020-05-30T00:00:00"/>
    <x v="10"/>
  </r>
  <r>
    <n v="41"/>
    <s v="Gigaclub"/>
    <n v="8527.3799999999992"/>
    <d v="2020-04-24T00:00:00"/>
    <x v="16"/>
  </r>
  <r>
    <n v="42"/>
    <s v="Voonix"/>
    <n v="3797.6"/>
    <d v="2020-03-17T00:00:00"/>
    <x v="6"/>
  </r>
  <r>
    <n v="43"/>
    <s v="Voolia"/>
    <n v="6904.69"/>
    <d v="2020-03-16T00:00:00"/>
    <x v="6"/>
  </r>
  <r>
    <n v="44"/>
    <s v="Buzzster"/>
    <n v="5066.16"/>
    <d v="2020-04-24T00:00:00"/>
    <x v="16"/>
  </r>
  <r>
    <n v="45"/>
    <s v="Teklist"/>
    <n v="6859.35"/>
    <d v="2020-05-04T00:00:00"/>
    <x v="11"/>
  </r>
  <r>
    <n v="46"/>
    <s v="Leenti"/>
    <n v="1683.88"/>
    <d v="2020-05-16T00:00:00"/>
    <x v="7"/>
  </r>
  <r>
    <n v="47"/>
    <s v="Demimbu"/>
    <n v="2118.84"/>
    <d v="2020-03-19T00:00:00"/>
    <x v="6"/>
  </r>
  <r>
    <n v="48"/>
    <s v="Flashset"/>
    <n v="1777.06"/>
    <d v="2020-04-24T00:00:00"/>
    <x v="16"/>
  </r>
  <r>
    <n v="49"/>
    <s v="Livetube"/>
    <n v="8036.76"/>
    <d v="2020-06-20T00:00:00"/>
    <x v="15"/>
  </r>
  <r>
    <n v="50"/>
    <s v="Topicblab"/>
    <n v="4779.49"/>
    <d v="2020-06-28T00:00:00"/>
    <x v="8"/>
  </r>
  <r>
    <n v="51"/>
    <s v="Skippad"/>
    <n v="9276.89"/>
    <d v="2020-04-26T00:00:00"/>
    <x v="5"/>
  </r>
  <r>
    <n v="52"/>
    <s v="Gabtune"/>
    <n v="7520.92"/>
    <d v="2020-03-20T00:00:00"/>
    <x v="6"/>
  </r>
  <r>
    <n v="53"/>
    <s v="Devify"/>
    <n v="6362.03"/>
    <d v="2020-06-17T00:00:00"/>
    <x v="15"/>
  </r>
  <r>
    <n v="54"/>
    <s v="Tavu"/>
    <n v="1644.52"/>
    <d v="2020-03-31T00:00:00"/>
    <x v="9"/>
  </r>
  <r>
    <n v="55"/>
    <s v="Babbleblab"/>
    <n v="6808.23"/>
    <d v="2020-03-16T00:00:00"/>
    <x v="6"/>
  </r>
  <r>
    <n v="56"/>
    <s v="Geba"/>
    <n v="3934.36"/>
    <d v="2020-06-02T00:00:00"/>
    <x v="12"/>
  </r>
  <r>
    <n v="57"/>
    <s v="Tagopia"/>
    <n v="9983.3700000000008"/>
    <d v="2020-04-10T00:00:00"/>
    <x v="1"/>
  </r>
  <r>
    <n v="58"/>
    <s v="Twitterbridge"/>
    <n v="6962.27"/>
    <d v="2020-06-02T00:00:00"/>
    <x v="12"/>
  </r>
  <r>
    <n v="59"/>
    <s v="Eamia"/>
    <n v="2679.64"/>
    <d v="2020-05-14T00:00:00"/>
    <x v="7"/>
  </r>
  <r>
    <n v="60"/>
    <s v="Ozu"/>
    <n v="7021.32"/>
    <d v="2020-03-28T00:00:00"/>
    <x v="0"/>
  </r>
  <r>
    <n v="61"/>
    <s v="Yakitri"/>
    <n v="8807.9500000000007"/>
    <d v="2020-06-25T00:00:00"/>
    <x v="4"/>
  </r>
  <r>
    <n v="62"/>
    <s v="Aimbo"/>
    <n v="4229.24"/>
    <d v="2020-04-02T00:00:00"/>
    <x v="9"/>
  </r>
  <r>
    <n v="63"/>
    <s v="Bluejam"/>
    <n v="6040.85"/>
    <d v="2020-03-18T00:00:00"/>
    <x v="6"/>
  </r>
  <r>
    <n v="64"/>
    <s v="Wordpedia"/>
    <n v="2302.85"/>
    <d v="2020-04-14T00:00:00"/>
    <x v="2"/>
  </r>
  <r>
    <n v="65"/>
    <s v="Eare"/>
    <n v="8503.7800000000007"/>
    <d v="2020-05-04T00:00:00"/>
    <x v="11"/>
  </r>
  <r>
    <n v="66"/>
    <s v="Jabbersphere"/>
    <n v="8626.4699999999993"/>
    <d v="2020-06-18T00:00:00"/>
    <x v="15"/>
  </r>
  <r>
    <n v="67"/>
    <s v="Jetwire"/>
    <n v="7111.5"/>
    <d v="2020-05-04T00:00:00"/>
    <x v="11"/>
  </r>
  <r>
    <n v="68"/>
    <s v="Aimbu"/>
    <n v="9815.76"/>
    <d v="2020-03-01T00:00:00"/>
    <x v="3"/>
  </r>
  <r>
    <n v="69"/>
    <s v="Skiba"/>
    <n v="9177.93"/>
    <d v="2020-03-23T00:00:00"/>
    <x v="0"/>
  </r>
  <r>
    <n v="70"/>
    <s v="Innojam"/>
    <n v="2116.69"/>
    <d v="2020-04-04T00:00:00"/>
    <x v="9"/>
  </r>
  <r>
    <n v="71"/>
    <s v="Realmix"/>
    <n v="1519.41"/>
    <d v="2020-04-14T00:00:00"/>
    <x v="2"/>
  </r>
  <r>
    <n v="72"/>
    <s v="Skaboo"/>
    <n v="4982.6499999999996"/>
    <d v="2020-04-03T00:00:00"/>
    <x v="9"/>
  </r>
  <r>
    <n v="73"/>
    <s v="Livetube"/>
    <n v="1762.3"/>
    <d v="2020-06-18T00:00:00"/>
    <x v="15"/>
  </r>
  <r>
    <n v="74"/>
    <s v="Feedbug"/>
    <n v="7147.01"/>
    <d v="2020-04-08T00:00:00"/>
    <x v="1"/>
  </r>
  <r>
    <n v="75"/>
    <s v="Digitube"/>
    <n v="6892.26"/>
    <d v="2020-06-21T00:00:00"/>
    <x v="4"/>
  </r>
  <r>
    <n v="76"/>
    <s v="Oyoloo"/>
    <n v="4661"/>
    <d v="2020-05-29T00:00:00"/>
    <x v="10"/>
  </r>
  <r>
    <n v="77"/>
    <s v="Topdrive"/>
    <n v="5578.11"/>
    <d v="2020-05-01T00:00:00"/>
    <x v="5"/>
  </r>
  <r>
    <n v="78"/>
    <s v="Babbleset"/>
    <n v="2644.43"/>
    <d v="2020-03-19T00:00:00"/>
    <x v="6"/>
  </r>
  <r>
    <n v="79"/>
    <s v="Jetwire"/>
    <n v="1936.75"/>
    <d v="2020-03-29T00:00:00"/>
    <x v="9"/>
  </r>
  <r>
    <n v="80"/>
    <s v="Jaloo"/>
    <n v="6695.24"/>
    <d v="2020-03-14T00:00:00"/>
    <x v="13"/>
  </r>
  <r>
    <n v="81"/>
    <s v="Leexo"/>
    <n v="9169.75"/>
    <d v="2020-04-18T00:00:00"/>
    <x v="2"/>
  </r>
  <r>
    <n v="82"/>
    <s v="Wikizz"/>
    <n v="6250.24"/>
    <d v="2020-03-17T00:00:00"/>
    <x v="6"/>
  </r>
  <r>
    <n v="83"/>
    <s v="Blogspan"/>
    <n v="7868.38"/>
    <d v="2020-03-17T00:00:00"/>
    <x v="6"/>
  </r>
  <r>
    <n v="84"/>
    <s v="Twitterwire"/>
    <n v="2754"/>
    <d v="2020-04-22T00:00:00"/>
    <x v="16"/>
  </r>
  <r>
    <n v="85"/>
    <s v="Oyope"/>
    <n v="7091.82"/>
    <d v="2020-04-17T00:00:00"/>
    <x v="2"/>
  </r>
  <r>
    <n v="86"/>
    <s v="Jabbersphere"/>
    <n v="7239.8"/>
    <d v="2020-06-11T00:00:00"/>
    <x v="17"/>
  </r>
  <r>
    <n v="87"/>
    <s v="Camido"/>
    <n v="4978.47"/>
    <d v="2020-04-26T00:00:00"/>
    <x v="5"/>
  </r>
  <r>
    <n v="88"/>
    <s v="Mydeo"/>
    <n v="9635.3799999999992"/>
    <d v="2020-03-13T00:00:00"/>
    <x v="13"/>
  </r>
  <r>
    <n v="89"/>
    <s v="Voonte"/>
    <n v="8333.09"/>
    <d v="2020-03-11T00:00:00"/>
    <x v="13"/>
  </r>
  <r>
    <n v="90"/>
    <s v="Blogspan"/>
    <n v="4233.88"/>
    <d v="2020-06-28T00:00:00"/>
    <x v="8"/>
  </r>
  <r>
    <n v="91"/>
    <s v="Oyonder"/>
    <n v="2153.1799999999998"/>
    <d v="2020-04-18T00:00:00"/>
    <x v="2"/>
  </r>
  <r>
    <n v="92"/>
    <s v="Jabbersphere"/>
    <n v="1704.4"/>
    <d v="2020-04-08T00:00:00"/>
    <x v="1"/>
  </r>
  <r>
    <n v="93"/>
    <s v="Chatterpoint"/>
    <n v="2283.35"/>
    <d v="2020-04-13T00:00:00"/>
    <x v="2"/>
  </r>
  <r>
    <n v="94"/>
    <s v="Skimia"/>
    <n v="1884.12"/>
    <d v="2020-06-10T00:00:00"/>
    <x v="17"/>
  </r>
  <r>
    <n v="95"/>
    <s v="Feedmix"/>
    <n v="2951"/>
    <d v="2020-03-30T00:00:00"/>
    <x v="9"/>
  </r>
  <r>
    <n v="96"/>
    <s v="Dabfeed"/>
    <n v="4115.72"/>
    <d v="2020-03-12T00:00:00"/>
    <x v="13"/>
  </r>
  <r>
    <n v="97"/>
    <s v="Youopia"/>
    <n v="5267.15"/>
    <d v="2020-04-20T00:00:00"/>
    <x v="16"/>
  </r>
  <r>
    <n v="98"/>
    <s v="Blogspan"/>
    <n v="5768.5"/>
    <d v="2020-05-07T00:00:00"/>
    <x v="11"/>
  </r>
  <r>
    <n v="99"/>
    <s v="Yakitri"/>
    <n v="2393.9"/>
    <d v="2020-04-06T00:00:00"/>
    <x v="1"/>
  </r>
  <r>
    <n v="100"/>
    <s v="Rhycero"/>
    <n v="5483.48"/>
    <d v="2020-05-29T00:00:00"/>
    <x v="10"/>
  </r>
  <r>
    <n v="101"/>
    <s v="Voomm"/>
    <n v="9588.11"/>
    <d v="2020-04-30T00:00:00"/>
    <x v="5"/>
  </r>
  <r>
    <n v="102"/>
    <s v="Linkbuzz"/>
    <n v="1698.57"/>
    <d v="2020-04-01T00:00:00"/>
    <x v="9"/>
  </r>
  <r>
    <n v="103"/>
    <s v="Photobean"/>
    <n v="2525.81"/>
    <d v="2020-04-08T00:00:00"/>
    <x v="1"/>
  </r>
  <r>
    <n v="104"/>
    <s v="Rhyloo"/>
    <n v="9734.68"/>
    <d v="2020-05-11T00:00:00"/>
    <x v="7"/>
  </r>
  <r>
    <n v="105"/>
    <s v="Gabvine"/>
    <n v="9497.83"/>
    <d v="2020-03-07T00:00:00"/>
    <x v="3"/>
  </r>
  <r>
    <n v="106"/>
    <s v="DabZ"/>
    <n v="5828.6"/>
    <d v="2020-06-22T00:00:00"/>
    <x v="4"/>
  </r>
  <r>
    <n v="107"/>
    <s v="Wikivu"/>
    <n v="7196.25"/>
    <d v="2020-04-17T00:00:00"/>
    <x v="2"/>
  </r>
  <r>
    <n v="108"/>
    <s v="Flashpoint"/>
    <n v="4932.62"/>
    <d v="2020-05-04T00:00:00"/>
    <x v="11"/>
  </r>
  <r>
    <n v="109"/>
    <s v="Quire"/>
    <n v="9453.2199999999993"/>
    <d v="2020-04-25T00:00:00"/>
    <x v="16"/>
  </r>
  <r>
    <n v="110"/>
    <s v="Meeveo"/>
    <n v="2498.59"/>
    <d v="2020-06-25T00:00:00"/>
    <x v="4"/>
  </r>
  <r>
    <n v="111"/>
    <s v="Jaloo"/>
    <n v="2242.25"/>
    <d v="2020-06-03T00:00:00"/>
    <x v="12"/>
  </r>
  <r>
    <n v="112"/>
    <s v="Devpulse"/>
    <n v="4149.71"/>
    <d v="2020-05-05T00:00:00"/>
    <x v="11"/>
  </r>
  <r>
    <n v="113"/>
    <s v="Jabbertype"/>
    <n v="6600.11"/>
    <d v="2020-03-10T00:00:00"/>
    <x v="13"/>
  </r>
  <r>
    <n v="114"/>
    <s v="Flashspan"/>
    <n v="5413.05"/>
    <d v="2020-04-29T00:00:00"/>
    <x v="5"/>
  </r>
  <r>
    <n v="115"/>
    <s v="Kwimbee"/>
    <n v="1587.99"/>
    <d v="2020-06-13T00:00:00"/>
    <x v="17"/>
  </r>
  <r>
    <n v="116"/>
    <s v="Yakitri"/>
    <n v="4203.83"/>
    <d v="2020-05-06T00:00:00"/>
    <x v="11"/>
  </r>
  <r>
    <n v="117"/>
    <s v="Pixope"/>
    <n v="5867.23"/>
    <d v="2020-06-01T00:00:00"/>
    <x v="12"/>
  </r>
  <r>
    <n v="118"/>
    <s v="Gabcube"/>
    <n v="4677.1099999999997"/>
    <d v="2020-03-22T00:00:00"/>
    <x v="0"/>
  </r>
  <r>
    <n v="119"/>
    <s v="Voonte"/>
    <n v="4865.08"/>
    <d v="2020-05-29T00:00:00"/>
    <x v="10"/>
  </r>
  <r>
    <n v="120"/>
    <s v="Photobug"/>
    <n v="6422.39"/>
    <d v="2020-04-30T00:00:00"/>
    <x v="5"/>
  </r>
  <r>
    <n v="121"/>
    <s v="Thoughtbeat"/>
    <n v="5169.6499999999996"/>
    <d v="2020-04-11T00:00:00"/>
    <x v="1"/>
  </r>
  <r>
    <n v="122"/>
    <s v="Edgeclub"/>
    <n v="2140.84"/>
    <d v="2020-05-11T00:00:00"/>
    <x v="7"/>
  </r>
  <r>
    <n v="123"/>
    <s v="Flipopia"/>
    <n v="2481.14"/>
    <d v="2020-06-03T00:00:00"/>
    <x v="12"/>
  </r>
  <r>
    <n v="124"/>
    <s v="Trunyx"/>
    <n v="3414.46"/>
    <d v="2020-03-19T00:00:00"/>
    <x v="6"/>
  </r>
  <r>
    <n v="125"/>
    <s v="Dabjam"/>
    <n v="7938.45"/>
    <d v="2020-05-02T00:00:00"/>
    <x v="5"/>
  </r>
  <r>
    <n v="126"/>
    <s v="Gabvine"/>
    <n v="5236.38"/>
    <d v="2020-05-18T00:00:00"/>
    <x v="14"/>
  </r>
  <r>
    <n v="127"/>
    <s v="Zoomlounge"/>
    <n v="5020.84"/>
    <d v="2020-03-04T00:00:00"/>
    <x v="3"/>
  </r>
  <r>
    <n v="128"/>
    <s v="Centimia"/>
    <n v="9365.1"/>
    <d v="2020-05-24T00:00:00"/>
    <x v="10"/>
  </r>
  <r>
    <n v="129"/>
    <s v="Thoughtsphere"/>
    <n v="5728.61"/>
    <d v="2020-05-12T00:00:00"/>
    <x v="7"/>
  </r>
  <r>
    <n v="130"/>
    <s v="Thoughtstorm"/>
    <n v="5305.93"/>
    <d v="2020-03-28T00:00:00"/>
    <x v="0"/>
  </r>
  <r>
    <n v="131"/>
    <s v="Mydeo"/>
    <n v="9331.91"/>
    <d v="2020-05-14T00:00:00"/>
    <x v="7"/>
  </r>
  <r>
    <n v="132"/>
    <s v="Realbuzz"/>
    <n v="8047.33"/>
    <d v="2020-04-01T00:00:00"/>
    <x v="9"/>
  </r>
  <r>
    <n v="133"/>
    <s v="BlogXS"/>
    <n v="8892.98"/>
    <d v="2020-04-09T00:00:00"/>
    <x v="1"/>
  </r>
  <r>
    <n v="134"/>
    <s v="Skimia"/>
    <n v="6415.95"/>
    <d v="2020-03-15T00:00:00"/>
    <x v="6"/>
  </r>
  <r>
    <n v="135"/>
    <s v="Pixoboo"/>
    <n v="2723.36"/>
    <d v="2020-05-06T00:00:00"/>
    <x v="11"/>
  </r>
  <r>
    <n v="136"/>
    <s v="Blogtags"/>
    <n v="9913.66"/>
    <d v="2020-06-06T00:00:00"/>
    <x v="12"/>
  </r>
  <r>
    <n v="137"/>
    <s v="Buzzster"/>
    <n v="9549.64"/>
    <d v="2020-03-12T00:00:00"/>
    <x v="13"/>
  </r>
  <r>
    <n v="138"/>
    <s v="Pixope"/>
    <n v="8461.16"/>
    <d v="2020-03-05T00:00:00"/>
    <x v="3"/>
  </r>
  <r>
    <n v="139"/>
    <s v="Nlounge"/>
    <n v="3248.65"/>
    <d v="2020-03-13T00:00:00"/>
    <x v="13"/>
  </r>
  <r>
    <n v="140"/>
    <s v="Twimbo"/>
    <n v="2934.1"/>
    <d v="2020-04-02T00:00:00"/>
    <x v="9"/>
  </r>
  <r>
    <n v="141"/>
    <s v="Twimm"/>
    <n v="6073.69"/>
    <d v="2020-05-20T00:00:00"/>
    <x v="14"/>
  </r>
  <r>
    <n v="142"/>
    <s v="Fliptune"/>
    <n v="1523.07"/>
    <d v="2020-04-27T00:00:00"/>
    <x v="5"/>
  </r>
  <r>
    <n v="143"/>
    <s v="Youtags"/>
    <n v="5680.74"/>
    <d v="2020-06-15T00:00:00"/>
    <x v="15"/>
  </r>
  <r>
    <n v="144"/>
    <s v="Browsecat"/>
    <n v="5594.39"/>
    <d v="2020-04-15T00:00:00"/>
    <x v="2"/>
  </r>
  <r>
    <n v="145"/>
    <s v="Zooveo"/>
    <n v="5179.9799999999996"/>
    <d v="2020-03-06T00:00:00"/>
    <x v="3"/>
  </r>
  <r>
    <n v="146"/>
    <s v="Twinder"/>
    <n v="6324.59"/>
    <d v="2020-05-27T00:00:00"/>
    <x v="10"/>
  </r>
  <r>
    <n v="147"/>
    <s v="Devshare"/>
    <n v="9942.9599999999991"/>
    <d v="2020-03-28T00:00:00"/>
    <x v="0"/>
  </r>
  <r>
    <n v="148"/>
    <s v="Izio"/>
    <n v="9570.1"/>
    <d v="2020-06-19T00:00:00"/>
    <x v="15"/>
  </r>
  <r>
    <n v="149"/>
    <s v="Aimbu"/>
    <n v="5290.67"/>
    <d v="2020-04-17T00:00:00"/>
    <x v="2"/>
  </r>
  <r>
    <n v="150"/>
    <s v="Topdrive"/>
    <n v="5556.31"/>
    <d v="2020-03-14T00:00:00"/>
    <x v="13"/>
  </r>
  <r>
    <n v="151"/>
    <s v="Rhyloo"/>
    <n v="9737.39"/>
    <d v="2020-04-19T00:00:00"/>
    <x v="16"/>
  </r>
  <r>
    <n v="152"/>
    <s v="Youspan"/>
    <n v="2720"/>
    <d v="2020-05-10T00:00:00"/>
    <x v="7"/>
  </r>
  <r>
    <n v="153"/>
    <s v="Skivee"/>
    <n v="9228.35"/>
    <d v="2020-04-09T00:00:00"/>
    <x v="1"/>
  </r>
  <r>
    <n v="154"/>
    <s v="Topicstorm"/>
    <n v="6745.88"/>
    <d v="2020-03-21T00:00:00"/>
    <x v="6"/>
  </r>
  <r>
    <n v="155"/>
    <s v="Jaxbean"/>
    <n v="7577.99"/>
    <d v="2020-04-11T00:00:00"/>
    <x v="1"/>
  </r>
  <r>
    <n v="156"/>
    <s v="Dazzlesphere"/>
    <n v="3209.24"/>
    <d v="2020-06-02T00:00:00"/>
    <x v="12"/>
  </r>
  <r>
    <n v="157"/>
    <s v="Camido"/>
    <n v="3466.14"/>
    <d v="2020-05-16T00:00:00"/>
    <x v="7"/>
  </r>
  <r>
    <n v="158"/>
    <s v="Browsedrive"/>
    <n v="3035.07"/>
    <d v="2020-06-17T00:00:00"/>
    <x v="15"/>
  </r>
  <r>
    <n v="159"/>
    <s v="Brainverse"/>
    <n v="7626.88"/>
    <d v="2020-06-05T00:00:00"/>
    <x v="12"/>
  </r>
  <r>
    <n v="160"/>
    <s v="Jatri"/>
    <n v="8012.59"/>
    <d v="2020-06-19T00:00:00"/>
    <x v="15"/>
  </r>
  <r>
    <n v="161"/>
    <s v="Centizu"/>
    <n v="2163.2399999999998"/>
    <d v="2020-06-08T00:00:00"/>
    <x v="17"/>
  </r>
  <r>
    <n v="162"/>
    <s v="Babbleopia"/>
    <n v="3987.55"/>
    <d v="2020-05-18T00:00:00"/>
    <x v="14"/>
  </r>
  <r>
    <n v="163"/>
    <s v="Oyoloo"/>
    <n v="5426.54"/>
    <d v="2020-05-17T00:00:00"/>
    <x v="14"/>
  </r>
  <r>
    <n v="164"/>
    <s v="Nlounge"/>
    <n v="8045.39"/>
    <d v="2020-04-30T00:00:00"/>
    <x v="5"/>
  </r>
  <r>
    <n v="165"/>
    <s v="Janyx"/>
    <n v="8317.02"/>
    <d v="2020-03-09T00:00:00"/>
    <x v="13"/>
  </r>
  <r>
    <n v="166"/>
    <s v="JumpXS"/>
    <n v="4591.16"/>
    <d v="2020-06-02T00:00:00"/>
    <x v="12"/>
  </r>
  <r>
    <n v="167"/>
    <s v="Blogtag"/>
    <n v="6316.56"/>
    <d v="2020-04-20T00:00:00"/>
    <x v="16"/>
  </r>
  <r>
    <n v="168"/>
    <s v="Realbridge"/>
    <n v="8107.13"/>
    <d v="2020-03-01T00:00:00"/>
    <x v="3"/>
  </r>
  <r>
    <n v="169"/>
    <s v="Katz"/>
    <n v="5098.83"/>
    <d v="2020-04-21T00:00:00"/>
    <x v="16"/>
  </r>
  <r>
    <n v="170"/>
    <s v="Rhynoodle"/>
    <n v="3977.9"/>
    <d v="2020-06-06T00:00:00"/>
    <x v="12"/>
  </r>
  <r>
    <n v="171"/>
    <s v="Voonix"/>
    <n v="2335.2800000000002"/>
    <d v="2020-04-22T00:00:00"/>
    <x v="16"/>
  </r>
  <r>
    <n v="172"/>
    <s v="Meemm"/>
    <n v="9075.5300000000007"/>
    <d v="2020-03-30T00:00:00"/>
    <x v="9"/>
  </r>
  <r>
    <n v="173"/>
    <s v="Riffpath"/>
    <n v="5758.39"/>
    <d v="2020-03-11T00:00:00"/>
    <x v="13"/>
  </r>
  <r>
    <n v="174"/>
    <s v="Eidel"/>
    <n v="6239.4"/>
    <d v="2020-05-12T00:00:00"/>
    <x v="7"/>
  </r>
  <r>
    <n v="175"/>
    <s v="Skimia"/>
    <n v="2523.52"/>
    <d v="2020-04-03T00:00:00"/>
    <x v="9"/>
  </r>
  <r>
    <n v="176"/>
    <s v="Rooxo"/>
    <n v="6832.69"/>
    <d v="2020-04-19T00:00:00"/>
    <x v="16"/>
  </r>
  <r>
    <n v="177"/>
    <s v="Tekfly"/>
    <n v="1806.08"/>
    <d v="2020-06-24T00:00:00"/>
    <x v="4"/>
  </r>
  <r>
    <n v="178"/>
    <s v="Meembee"/>
    <n v="6264.26"/>
    <d v="2020-03-01T00:00:00"/>
    <x v="3"/>
  </r>
  <r>
    <n v="179"/>
    <s v="Topicshots"/>
    <n v="8693.8700000000008"/>
    <d v="2020-04-11T00:00:00"/>
    <x v="1"/>
  </r>
  <r>
    <n v="180"/>
    <s v="Cogilith"/>
    <n v="7439.94"/>
    <d v="2020-06-06T00:00:00"/>
    <x v="12"/>
  </r>
  <r>
    <n v="181"/>
    <s v="Jaxbean"/>
    <n v="5688.48"/>
    <d v="2020-06-20T00:00:00"/>
    <x v="15"/>
  </r>
  <r>
    <n v="182"/>
    <s v="Tanoodle"/>
    <n v="9700.32"/>
    <d v="2020-06-22T00:00:00"/>
    <x v="4"/>
  </r>
  <r>
    <n v="183"/>
    <s v="Livetube"/>
    <n v="3426.83"/>
    <d v="2020-05-19T00:00:00"/>
    <x v="14"/>
  </r>
  <r>
    <n v="184"/>
    <s v="Browsebug"/>
    <n v="5962.17"/>
    <d v="2020-04-08T00:00:00"/>
    <x v="1"/>
  </r>
  <r>
    <n v="185"/>
    <s v="Zoomdog"/>
    <n v="8983.7800000000007"/>
    <d v="2020-05-16T00:00:00"/>
    <x v="7"/>
  </r>
  <r>
    <n v="186"/>
    <s v="Oyoloo"/>
    <n v="3353.24"/>
    <d v="2020-06-16T00:00:00"/>
    <x v="15"/>
  </r>
  <r>
    <n v="187"/>
    <s v="Brainverse"/>
    <n v="8385.73"/>
    <d v="2020-05-19T00:00:00"/>
    <x v="14"/>
  </r>
  <r>
    <n v="188"/>
    <s v="Trilia"/>
    <n v="3040.21"/>
    <d v="2020-03-23T00:00:00"/>
    <x v="0"/>
  </r>
  <r>
    <n v="189"/>
    <s v="Flipbug"/>
    <n v="2351.9499999999998"/>
    <d v="2020-04-11T00:00:00"/>
    <x v="1"/>
  </r>
  <r>
    <n v="190"/>
    <s v="Flashpoint"/>
    <n v="2947.43"/>
    <d v="2020-06-18T00:00:00"/>
    <x v="15"/>
  </r>
  <r>
    <n v="191"/>
    <s v="Roombo"/>
    <n v="2347.87"/>
    <d v="2020-03-27T00:00:00"/>
    <x v="0"/>
  </r>
  <r>
    <n v="192"/>
    <s v="Minyx"/>
    <n v="9415.26"/>
    <d v="2020-03-29T00:00:00"/>
    <x v="9"/>
  </r>
  <r>
    <n v="193"/>
    <s v="Bluejam"/>
    <n v="3708.47"/>
    <d v="2020-05-01T00:00:00"/>
    <x v="5"/>
  </r>
  <r>
    <n v="194"/>
    <s v="Jayo"/>
    <n v="5523.66"/>
    <d v="2020-03-20T00:00:00"/>
    <x v="6"/>
  </r>
  <r>
    <n v="195"/>
    <s v="Quinu"/>
    <n v="4153.84"/>
    <d v="2020-04-23T00:00:00"/>
    <x v="16"/>
  </r>
  <r>
    <n v="196"/>
    <s v="Midel"/>
    <n v="1894.76"/>
    <d v="2020-06-27T00:00:00"/>
    <x v="4"/>
  </r>
  <r>
    <n v="197"/>
    <s v="Skivee"/>
    <n v="8237.44"/>
    <d v="2020-03-29T00:00:00"/>
    <x v="9"/>
  </r>
  <r>
    <n v="198"/>
    <s v="Topiczoom"/>
    <n v="2606.27"/>
    <d v="2020-04-01T00:00:00"/>
    <x v="9"/>
  </r>
  <r>
    <n v="199"/>
    <s v="Skynoodle"/>
    <n v="4450.8100000000004"/>
    <d v="2020-04-24T00:00:00"/>
    <x v="16"/>
  </r>
  <r>
    <n v="200"/>
    <s v="Skibox"/>
    <n v="6123.71"/>
    <d v="2020-04-19T00:00:00"/>
    <x v="16"/>
  </r>
  <r>
    <n v="201"/>
    <s v="Minyx"/>
    <n v="2387.0500000000002"/>
    <d v="2020-06-25T00:00:00"/>
    <x v="4"/>
  </r>
  <r>
    <n v="202"/>
    <s v="Yodel"/>
    <n v="8031.66"/>
    <d v="2020-03-29T00:00:00"/>
    <x v="9"/>
  </r>
  <r>
    <n v="203"/>
    <s v="Fivechat"/>
    <n v="2272.61"/>
    <d v="2020-06-21T00:00:00"/>
    <x v="4"/>
  </r>
  <r>
    <n v="204"/>
    <s v="Photobug"/>
    <n v="3986.18"/>
    <d v="2020-05-01T00:00:00"/>
    <x v="5"/>
  </r>
  <r>
    <n v="205"/>
    <s v="Gabcube"/>
    <n v="6767.26"/>
    <d v="2020-04-01T00:00:00"/>
    <x v="9"/>
  </r>
  <r>
    <n v="206"/>
    <s v="Talane"/>
    <n v="6271.67"/>
    <d v="2020-05-05T00:00:00"/>
    <x v="11"/>
  </r>
  <r>
    <n v="207"/>
    <s v="Kanoodle"/>
    <n v="7141.31"/>
    <d v="2020-05-29T00:00:00"/>
    <x v="10"/>
  </r>
  <r>
    <n v="208"/>
    <s v="Chatterbridge"/>
    <n v="6093"/>
    <d v="2020-03-26T00:00:00"/>
    <x v="0"/>
  </r>
  <r>
    <n v="209"/>
    <s v="Quamba"/>
    <n v="1580.7"/>
    <d v="2020-03-16T00:00:00"/>
    <x v="6"/>
  </r>
  <r>
    <n v="210"/>
    <s v="Kare"/>
    <n v="4385.18"/>
    <d v="2020-04-09T00:00:00"/>
    <x v="1"/>
  </r>
  <r>
    <n v="211"/>
    <s v="Skimia"/>
    <n v="7482.15"/>
    <d v="2020-03-31T00:00:00"/>
    <x v="9"/>
  </r>
  <r>
    <n v="212"/>
    <s v="Agimba"/>
    <n v="5022.3900000000003"/>
    <d v="2020-05-28T00:00:00"/>
    <x v="10"/>
  </r>
  <r>
    <n v="213"/>
    <s v="Jabberstorm"/>
    <n v="7155.71"/>
    <d v="2020-04-18T00:00:00"/>
    <x v="2"/>
  </r>
  <r>
    <n v="214"/>
    <s v="Flashdog"/>
    <n v="2417.9699999999998"/>
    <d v="2020-05-22T00:00:00"/>
    <x v="14"/>
  </r>
  <r>
    <n v="215"/>
    <s v="Rhybox"/>
    <n v="6054.84"/>
    <d v="2020-04-30T00:00:00"/>
    <x v="5"/>
  </r>
  <r>
    <n v="216"/>
    <s v="Skiba"/>
    <n v="5884.63"/>
    <d v="2020-04-01T00:00:00"/>
    <x v="9"/>
  </r>
  <r>
    <n v="217"/>
    <s v="Tambee"/>
    <n v="9046.24"/>
    <d v="2020-05-16T00:00:00"/>
    <x v="7"/>
  </r>
  <r>
    <n v="218"/>
    <s v="Divape"/>
    <n v="6000.56"/>
    <d v="2020-04-23T00:00:00"/>
    <x v="16"/>
  </r>
  <r>
    <n v="219"/>
    <s v="Pixope"/>
    <n v="9960.99"/>
    <d v="2020-03-29T00:00:00"/>
    <x v="9"/>
  </r>
  <r>
    <n v="220"/>
    <s v="Einti"/>
    <n v="2194.67"/>
    <d v="2020-04-26T00:00:00"/>
    <x v="5"/>
  </r>
  <r>
    <n v="221"/>
    <s v="Kwimbee"/>
    <n v="9284.44"/>
    <d v="2020-06-05T00:00:00"/>
    <x v="12"/>
  </r>
  <r>
    <n v="222"/>
    <s v="Eare"/>
    <n v="2938.07"/>
    <d v="2020-05-08T00:00:00"/>
    <x v="11"/>
  </r>
  <r>
    <n v="223"/>
    <s v="Nlounge"/>
    <n v="7021.17"/>
    <d v="2020-03-03T00:00:00"/>
    <x v="3"/>
  </r>
  <r>
    <n v="224"/>
    <s v="Ozu"/>
    <n v="7463.2"/>
    <d v="2020-06-04T00:00:00"/>
    <x v="12"/>
  </r>
  <r>
    <n v="225"/>
    <s v="Quatz"/>
    <n v="7620.89"/>
    <d v="2020-04-18T00:00:00"/>
    <x v="2"/>
  </r>
  <r>
    <n v="226"/>
    <s v="Avamm"/>
    <n v="2806.53"/>
    <d v="2020-03-31T00:00:00"/>
    <x v="9"/>
  </r>
  <r>
    <n v="227"/>
    <s v="Realpoint"/>
    <n v="8217.5"/>
    <d v="2020-06-08T00:00:00"/>
    <x v="17"/>
  </r>
  <r>
    <n v="228"/>
    <s v="Zoomcast"/>
    <n v="4258.33"/>
    <d v="2020-04-28T00:00:00"/>
    <x v="5"/>
  </r>
  <r>
    <n v="229"/>
    <s v="Eayo"/>
    <n v="3343.6"/>
    <d v="2020-04-23T00:00:00"/>
    <x v="16"/>
  </r>
  <r>
    <n v="230"/>
    <s v="Trilia"/>
    <n v="4848.05"/>
    <d v="2020-03-10T00:00:00"/>
    <x v="13"/>
  </r>
  <r>
    <n v="231"/>
    <s v="Jamia"/>
    <n v="7900.44"/>
    <d v="2020-05-30T00:00:00"/>
    <x v="10"/>
  </r>
  <r>
    <n v="232"/>
    <s v="Topicware"/>
    <n v="2560.73"/>
    <d v="2020-03-08T00:00:00"/>
    <x v="13"/>
  </r>
  <r>
    <n v="233"/>
    <s v="Trunyx"/>
    <n v="2653.11"/>
    <d v="2020-04-30T00:00:00"/>
    <x v="5"/>
  </r>
  <r>
    <n v="234"/>
    <s v="Realbuzz"/>
    <n v="9663.51"/>
    <d v="2020-06-21T00:00:00"/>
    <x v="4"/>
  </r>
  <r>
    <n v="235"/>
    <s v="Skalith"/>
    <n v="2456.84"/>
    <d v="2020-04-04T00:00:00"/>
    <x v="9"/>
  </r>
  <r>
    <n v="236"/>
    <s v="Twitterwire"/>
    <n v="9863.75"/>
    <d v="2020-03-20T00:00:00"/>
    <x v="6"/>
  </r>
  <r>
    <n v="237"/>
    <s v="Voomm"/>
    <n v="7013.54"/>
    <d v="2020-04-25T00:00:00"/>
    <x v="16"/>
  </r>
  <r>
    <n v="238"/>
    <s v="Skyvu"/>
    <n v="6570.63"/>
    <d v="2020-06-27T00:00:00"/>
    <x v="4"/>
  </r>
  <r>
    <n v="239"/>
    <s v="Vidoo"/>
    <n v="1952.54"/>
    <d v="2020-05-06T00:00:00"/>
    <x v="11"/>
  </r>
  <r>
    <n v="240"/>
    <s v="Tazzy"/>
    <n v="8819.44"/>
    <d v="2020-03-12T00:00:00"/>
    <x v="13"/>
  </r>
  <r>
    <n v="241"/>
    <s v="Tanoodle"/>
    <n v="7399.58"/>
    <d v="2020-04-13T00:00:00"/>
    <x v="2"/>
  </r>
  <r>
    <n v="242"/>
    <s v="Twitterwire"/>
    <n v="8086.62"/>
    <d v="2020-06-10T00:00:00"/>
    <x v="17"/>
  </r>
  <r>
    <n v="243"/>
    <s v="Eidel"/>
    <n v="5274.9"/>
    <d v="2020-03-30T00:00:00"/>
    <x v="9"/>
  </r>
  <r>
    <n v="244"/>
    <s v="Youfeed"/>
    <n v="9313.0499999999993"/>
    <d v="2020-04-12T00:00:00"/>
    <x v="2"/>
  </r>
  <r>
    <n v="245"/>
    <s v="Trunyx"/>
    <n v="2710.25"/>
    <d v="2020-06-06T00:00:00"/>
    <x v="12"/>
  </r>
  <r>
    <n v="246"/>
    <s v="Yodoo"/>
    <n v="4842.5200000000004"/>
    <d v="2020-03-03T00:00:00"/>
    <x v="3"/>
  </r>
  <r>
    <n v="247"/>
    <s v="Edgewire"/>
    <n v="5383.86"/>
    <d v="2020-05-28T00:00:00"/>
    <x v="10"/>
  </r>
  <r>
    <n v="248"/>
    <s v="Cogilith"/>
    <n v="2837.72"/>
    <d v="2020-05-25T00:00:00"/>
    <x v="10"/>
  </r>
  <r>
    <n v="249"/>
    <s v="Zoonoodle"/>
    <n v="6191.74"/>
    <d v="2020-06-26T00:00:00"/>
    <x v="4"/>
  </r>
  <r>
    <n v="250"/>
    <s v="Muxo"/>
    <n v="6730.31"/>
    <d v="2020-04-03T00:00:00"/>
    <x v="9"/>
  </r>
  <r>
    <n v="251"/>
    <s v="Tagchat"/>
    <n v="9710.34"/>
    <d v="2020-05-06T00:00:00"/>
    <x v="11"/>
  </r>
  <r>
    <n v="252"/>
    <s v="Kaymbo"/>
    <n v="1901.85"/>
    <d v="2020-05-15T00:00:00"/>
    <x v="7"/>
  </r>
  <r>
    <n v="253"/>
    <s v="Tagtune"/>
    <n v="5924.57"/>
    <d v="2020-05-19T00:00:00"/>
    <x v="14"/>
  </r>
  <r>
    <n v="254"/>
    <s v="Twitterbridge"/>
    <n v="4623.28"/>
    <d v="2020-04-22T00:00:00"/>
    <x v="16"/>
  </r>
  <r>
    <n v="255"/>
    <s v="Oyonder"/>
    <n v="1738.39"/>
    <d v="2020-04-19T00:00:00"/>
    <x v="16"/>
  </r>
  <r>
    <n v="256"/>
    <s v="Camimbo"/>
    <n v="8559.19"/>
    <d v="2020-06-07T00:00:00"/>
    <x v="17"/>
  </r>
  <r>
    <n v="257"/>
    <s v="Brightdog"/>
    <n v="3456.94"/>
    <d v="2020-04-13T00:00:00"/>
    <x v="2"/>
  </r>
  <r>
    <n v="258"/>
    <s v="Abata"/>
    <n v="9553.34"/>
    <d v="2020-06-09T00:00:00"/>
    <x v="17"/>
  </r>
  <r>
    <n v="259"/>
    <s v="Quaxo"/>
    <n v="9436.89"/>
    <d v="2020-03-26T00:00:00"/>
    <x v="0"/>
  </r>
  <r>
    <n v="260"/>
    <s v="Zoozzy"/>
    <n v="3708.36"/>
    <d v="2020-05-05T00:00:00"/>
    <x v="11"/>
  </r>
  <r>
    <n v="261"/>
    <s v="Pixope"/>
    <n v="9665.9599999999991"/>
    <d v="2020-06-24T00:00:00"/>
    <x v="4"/>
  </r>
  <r>
    <n v="262"/>
    <s v="Mydeo"/>
    <n v="8777.7000000000007"/>
    <d v="2020-06-12T00:00:00"/>
    <x v="17"/>
  </r>
  <r>
    <n v="263"/>
    <s v="Jabbersphere"/>
    <n v="3489.55"/>
    <d v="2020-03-27T00:00:00"/>
    <x v="0"/>
  </r>
  <r>
    <n v="264"/>
    <s v="Thoughtworks"/>
    <n v="6381.06"/>
    <d v="2020-05-28T00:00:00"/>
    <x v="10"/>
  </r>
  <r>
    <n v="265"/>
    <s v="Agivu"/>
    <n v="2164.6999999999998"/>
    <d v="2020-05-25T00:00:00"/>
    <x v="10"/>
  </r>
  <r>
    <n v="266"/>
    <s v="Tagcat"/>
    <n v="2868.62"/>
    <d v="2020-06-18T00:00:00"/>
    <x v="15"/>
  </r>
  <r>
    <n v="267"/>
    <s v="Skippad"/>
    <n v="2302.17"/>
    <d v="2020-04-28T00:00:00"/>
    <x v="5"/>
  </r>
  <r>
    <n v="268"/>
    <s v="Livefish"/>
    <n v="8495.41"/>
    <d v="2020-03-07T00:00:00"/>
    <x v="3"/>
  </r>
  <r>
    <n v="269"/>
    <s v="Dabshots"/>
    <n v="5838.69"/>
    <d v="2020-06-14T00:00:00"/>
    <x v="15"/>
  </r>
  <r>
    <n v="270"/>
    <s v="Youspan"/>
    <n v="5074.96"/>
    <d v="2020-05-21T00:00:00"/>
    <x v="14"/>
  </r>
  <r>
    <n v="271"/>
    <s v="Cogibox"/>
    <n v="7786.33"/>
    <d v="2020-03-21T00:00:00"/>
    <x v="6"/>
  </r>
  <r>
    <n v="272"/>
    <s v="Jamia"/>
    <n v="3281.45"/>
    <d v="2020-06-11T00:00:00"/>
    <x v="17"/>
  </r>
  <r>
    <n v="273"/>
    <s v="Fanoodle"/>
    <n v="9255.5400000000009"/>
    <d v="2020-05-03T00:00:00"/>
    <x v="11"/>
  </r>
  <r>
    <n v="274"/>
    <s v="Yombu"/>
    <n v="9547.27"/>
    <d v="2020-05-03T00:00:00"/>
    <x v="11"/>
  </r>
  <r>
    <n v="275"/>
    <s v="Dynazzy"/>
    <n v="3144.54"/>
    <d v="2020-03-11T00:00:00"/>
    <x v="13"/>
  </r>
  <r>
    <n v="276"/>
    <s v="Yoveo"/>
    <n v="3268.22"/>
    <d v="2020-03-17T00:00:00"/>
    <x v="6"/>
  </r>
  <r>
    <n v="277"/>
    <s v="Tagcat"/>
    <n v="9018.4500000000007"/>
    <d v="2020-06-08T00:00:00"/>
    <x v="17"/>
  </r>
  <r>
    <n v="278"/>
    <s v="Roomm"/>
    <n v="8481.4699999999993"/>
    <d v="2020-05-12T00:00:00"/>
    <x v="7"/>
  </r>
  <r>
    <n v="279"/>
    <s v="Jamia"/>
    <n v="4425.51"/>
    <d v="2020-04-01T00:00:00"/>
    <x v="9"/>
  </r>
  <r>
    <n v="280"/>
    <s v="Yozio"/>
    <n v="3082.49"/>
    <d v="2020-06-19T00:00:00"/>
    <x v="15"/>
  </r>
  <r>
    <n v="281"/>
    <s v="Kamba"/>
    <n v="5465.35"/>
    <d v="2020-06-15T00:00:00"/>
    <x v="15"/>
  </r>
  <r>
    <n v="282"/>
    <s v="Tazzy"/>
    <n v="9011.1200000000008"/>
    <d v="2020-06-12T00:00:00"/>
    <x v="17"/>
  </r>
  <r>
    <n v="283"/>
    <s v="Kare"/>
    <n v="5181.0600000000004"/>
    <d v="2020-06-14T00:00:00"/>
    <x v="15"/>
  </r>
  <r>
    <n v="284"/>
    <s v="Buzzdog"/>
    <n v="2847.85"/>
    <d v="2020-03-24T00:00:00"/>
    <x v="0"/>
  </r>
  <r>
    <n v="285"/>
    <s v="Roodel"/>
    <n v="6850.56"/>
    <d v="2020-06-05T00:00:00"/>
    <x v="12"/>
  </r>
  <r>
    <n v="286"/>
    <s v="Divanoodle"/>
    <n v="2358.8200000000002"/>
    <d v="2020-03-28T00:00:00"/>
    <x v="0"/>
  </r>
  <r>
    <n v="287"/>
    <s v="Oba"/>
    <n v="6139.33"/>
    <d v="2020-04-05T00:00:00"/>
    <x v="1"/>
  </r>
  <r>
    <n v="288"/>
    <s v="Brainverse"/>
    <n v="3766.86"/>
    <d v="2020-04-09T00:00:00"/>
    <x v="1"/>
  </r>
  <r>
    <n v="289"/>
    <s v="Skibox"/>
    <n v="4948.3100000000004"/>
    <d v="2020-03-19T00:00:00"/>
    <x v="6"/>
  </r>
  <r>
    <n v="290"/>
    <s v="Ntag"/>
    <n v="3581.44"/>
    <d v="2020-03-25T00:00:00"/>
    <x v="0"/>
  </r>
  <r>
    <n v="291"/>
    <s v="Fivechat"/>
    <n v="7973.03"/>
    <d v="2020-06-06T00:00:00"/>
    <x v="12"/>
  </r>
  <r>
    <n v="292"/>
    <s v="Jabbercube"/>
    <n v="3184.88"/>
    <d v="2020-03-04T00:00:00"/>
    <x v="3"/>
  </r>
  <r>
    <n v="293"/>
    <s v="BlogXS"/>
    <n v="8046.92"/>
    <d v="2020-04-01T00:00:00"/>
    <x v="9"/>
  </r>
  <r>
    <n v="294"/>
    <s v="Feedspan"/>
    <n v="4976.8599999999997"/>
    <d v="2020-04-12T00:00:00"/>
    <x v="2"/>
  </r>
  <r>
    <n v="295"/>
    <s v="Pixope"/>
    <n v="3631.42"/>
    <d v="2020-06-24T00:00:00"/>
    <x v="4"/>
  </r>
  <r>
    <n v="296"/>
    <s v="Oyope"/>
    <n v="2518.85"/>
    <d v="2020-05-24T00:00:00"/>
    <x v="10"/>
  </r>
  <r>
    <n v="297"/>
    <s v="Teklist"/>
    <n v="5465.58"/>
    <d v="2020-06-08T00:00:00"/>
    <x v="17"/>
  </r>
  <r>
    <n v="298"/>
    <s v="Photobug"/>
    <n v="3538.93"/>
    <d v="2020-06-05T00:00:00"/>
    <x v="12"/>
  </r>
  <r>
    <n v="299"/>
    <s v="Jabbersphere"/>
    <n v="4891.3"/>
    <d v="2020-05-17T00:00:00"/>
    <x v="14"/>
  </r>
  <r>
    <n v="300"/>
    <s v="Oyoloo"/>
    <n v="2284.3200000000002"/>
    <d v="2020-05-31T00:00:00"/>
    <x v="12"/>
  </r>
  <r>
    <n v="301"/>
    <s v="Voolith"/>
    <n v="2069.9499999999998"/>
    <d v="2020-06-26T00:00:00"/>
    <x v="4"/>
  </r>
  <r>
    <n v="302"/>
    <s v="Npath"/>
    <n v="4795.3100000000004"/>
    <d v="2020-06-15T00:00:00"/>
    <x v="15"/>
  </r>
  <r>
    <n v="303"/>
    <s v="Kwimbee"/>
    <n v="6668.37"/>
    <d v="2020-06-05T00:00:00"/>
    <x v="12"/>
  </r>
  <r>
    <n v="304"/>
    <s v="Tambee"/>
    <n v="1956.69"/>
    <d v="2020-04-23T00:00:00"/>
    <x v="16"/>
  </r>
  <r>
    <n v="305"/>
    <s v="Wikido"/>
    <n v="1732.75"/>
    <d v="2020-06-02T00:00:00"/>
    <x v="12"/>
  </r>
  <r>
    <n v="306"/>
    <s v="Thoughtbridge"/>
    <n v="6036.74"/>
    <d v="2020-03-05T00:00:00"/>
    <x v="3"/>
  </r>
  <r>
    <n v="307"/>
    <s v="Quinu"/>
    <n v="5047.7700000000004"/>
    <d v="2020-05-24T00:00:00"/>
    <x v="10"/>
  </r>
  <r>
    <n v="308"/>
    <s v="Kwinu"/>
    <n v="7360.02"/>
    <d v="2020-03-06T00:00:00"/>
    <x v="3"/>
  </r>
  <r>
    <n v="309"/>
    <s v="Kwinu"/>
    <n v="9305.4599999999991"/>
    <d v="2020-05-17T00:00:00"/>
    <x v="14"/>
  </r>
  <r>
    <n v="310"/>
    <s v="Flashset"/>
    <n v="2536.25"/>
    <d v="2020-05-09T00:00:00"/>
    <x v="11"/>
  </r>
  <r>
    <n v="311"/>
    <s v="Meeveo"/>
    <n v="9625.5400000000009"/>
    <d v="2020-05-02T00:00:00"/>
    <x v="5"/>
  </r>
  <r>
    <n v="312"/>
    <s v="Yambee"/>
    <n v="2042.62"/>
    <d v="2020-04-10T00:00:00"/>
    <x v="1"/>
  </r>
  <r>
    <n v="313"/>
    <s v="Topdrive"/>
    <n v="1558.96"/>
    <d v="2020-05-09T00:00:00"/>
    <x v="11"/>
  </r>
  <r>
    <n v="314"/>
    <s v="Fliptune"/>
    <n v="4439.72"/>
    <d v="2020-06-01T00:00:00"/>
    <x v="12"/>
  </r>
  <r>
    <n v="315"/>
    <s v="Blognation"/>
    <n v="2225.63"/>
    <d v="2020-03-24T00:00:00"/>
    <x v="0"/>
  </r>
  <r>
    <n v="316"/>
    <s v="Edgeify"/>
    <n v="2771.79"/>
    <d v="2020-03-08T00:00:00"/>
    <x v="13"/>
  </r>
  <r>
    <n v="317"/>
    <s v="Vipe"/>
    <n v="8961.7199999999993"/>
    <d v="2020-04-24T00:00:00"/>
    <x v="16"/>
  </r>
  <r>
    <n v="318"/>
    <s v="Wikizz"/>
    <n v="6114.69"/>
    <d v="2020-05-28T00:00:00"/>
    <x v="10"/>
  </r>
  <r>
    <n v="319"/>
    <s v="Flashset"/>
    <n v="5750.79"/>
    <d v="2020-03-12T00:00:00"/>
    <x v="13"/>
  </r>
  <r>
    <n v="320"/>
    <s v="Mudo"/>
    <n v="4706.5600000000004"/>
    <d v="2020-03-25T00:00:00"/>
    <x v="0"/>
  </r>
  <r>
    <n v="321"/>
    <s v="Skajo"/>
    <n v="7669.73"/>
    <d v="2020-05-31T00:00:00"/>
    <x v="12"/>
  </r>
  <r>
    <n v="322"/>
    <s v="Trunyx"/>
    <n v="9504.24"/>
    <d v="2020-04-12T00:00:00"/>
    <x v="2"/>
  </r>
  <r>
    <n v="323"/>
    <s v="Realpoint"/>
    <n v="1658.03"/>
    <d v="2020-06-06T00:00:00"/>
    <x v="12"/>
  </r>
  <r>
    <n v="324"/>
    <s v="Realblab"/>
    <n v="5028.79"/>
    <d v="2020-06-28T00:00:00"/>
    <x v="8"/>
  </r>
  <r>
    <n v="325"/>
    <s v="Tagfeed"/>
    <n v="8232.01"/>
    <d v="2020-05-08T00:00:00"/>
    <x v="11"/>
  </r>
  <r>
    <n v="326"/>
    <s v="Zoomcast"/>
    <n v="7579.88"/>
    <d v="2020-03-02T00:00:00"/>
    <x v="3"/>
  </r>
  <r>
    <n v="327"/>
    <s v="Topiczoom"/>
    <n v="6024.49"/>
    <d v="2020-04-09T00:00:00"/>
    <x v="1"/>
  </r>
  <r>
    <n v="328"/>
    <s v="Thoughtstorm"/>
    <n v="5083.87"/>
    <d v="2020-06-19T00:00:00"/>
    <x v="15"/>
  </r>
  <r>
    <n v="329"/>
    <s v="Rhybox"/>
    <n v="3047.18"/>
    <d v="2020-03-13T00:00:00"/>
    <x v="13"/>
  </r>
  <r>
    <n v="330"/>
    <s v="Brainsphere"/>
    <n v="6490.11"/>
    <d v="2020-03-08T00:00:00"/>
    <x v="13"/>
  </r>
  <r>
    <n v="331"/>
    <s v="Buzzster"/>
    <n v="5563.51"/>
    <d v="2020-05-11T00:00:00"/>
    <x v="7"/>
  </r>
  <r>
    <n v="332"/>
    <s v="Brainsphere"/>
    <n v="1861.86"/>
    <d v="2020-04-03T00:00:00"/>
    <x v="9"/>
  </r>
  <r>
    <n v="333"/>
    <s v="Zooveo"/>
    <n v="3452.02"/>
    <d v="2020-04-28T00:00:00"/>
    <x v="5"/>
  </r>
  <r>
    <n v="334"/>
    <s v="Yakidoo"/>
    <n v="5526.21"/>
    <d v="2020-05-28T00:00:00"/>
    <x v="10"/>
  </r>
  <r>
    <n v="335"/>
    <s v="Photofeed"/>
    <n v="4042.3"/>
    <d v="2020-06-03T00:00:00"/>
    <x v="12"/>
  </r>
  <r>
    <n v="336"/>
    <s v="Yozio"/>
    <n v="5523.89"/>
    <d v="2020-04-07T00:00:00"/>
    <x v="1"/>
  </r>
  <r>
    <n v="337"/>
    <s v="Mybuzz"/>
    <n v="3691.97"/>
    <d v="2020-03-01T00:00:00"/>
    <x v="3"/>
  </r>
  <r>
    <n v="338"/>
    <s v="Skippad"/>
    <n v="2237.1"/>
    <d v="2020-05-02T00:00:00"/>
    <x v="5"/>
  </r>
  <r>
    <n v="339"/>
    <s v="Tambee"/>
    <n v="9388.32"/>
    <d v="2020-06-05T00:00:00"/>
    <x v="12"/>
  </r>
  <r>
    <n v="340"/>
    <s v="Kazio"/>
    <n v="1689.11"/>
    <d v="2020-04-11T00:00:00"/>
    <x v="1"/>
  </r>
  <r>
    <n v="341"/>
    <s v="Quaxo"/>
    <n v="8875.73"/>
    <d v="2020-04-04T00:00:00"/>
    <x v="9"/>
  </r>
  <r>
    <n v="342"/>
    <s v="Wikizz"/>
    <n v="4895.37"/>
    <d v="2020-06-29T00:00:00"/>
    <x v="8"/>
  </r>
  <r>
    <n v="343"/>
    <s v="Skajo"/>
    <n v="6125.25"/>
    <d v="2020-04-21T00:00:00"/>
    <x v="16"/>
  </r>
  <r>
    <n v="344"/>
    <s v="Jatri"/>
    <n v="7908.58"/>
    <d v="2020-05-19T00:00:00"/>
    <x v="14"/>
  </r>
  <r>
    <n v="345"/>
    <s v="Geba"/>
    <n v="9956.6299999999992"/>
    <d v="2020-06-13T00:00:00"/>
    <x v="17"/>
  </r>
  <r>
    <n v="346"/>
    <s v="Twiyo"/>
    <n v="4859.46"/>
    <d v="2020-05-24T00:00:00"/>
    <x v="10"/>
  </r>
  <r>
    <n v="347"/>
    <s v="Roodel"/>
    <n v="4359.92"/>
    <d v="2020-06-02T00:00:00"/>
    <x v="12"/>
  </r>
  <r>
    <n v="348"/>
    <s v="Feedfish"/>
    <n v="5892.59"/>
    <d v="2020-03-05T00:00:00"/>
    <x v="3"/>
  </r>
  <r>
    <n v="349"/>
    <s v="Twimbo"/>
    <n v="6250.85"/>
    <d v="2020-03-04T00:00:00"/>
    <x v="3"/>
  </r>
  <r>
    <n v="350"/>
    <s v="Rhybox"/>
    <n v="9454.48"/>
    <d v="2020-05-01T00:00:00"/>
    <x v="5"/>
  </r>
  <r>
    <n v="351"/>
    <s v="Ainyx"/>
    <n v="3551.3"/>
    <d v="2020-04-15T00:00:00"/>
    <x v="2"/>
  </r>
  <r>
    <n v="352"/>
    <s v="Jatri"/>
    <n v="1837.71"/>
    <d v="2020-03-03T00:00:00"/>
    <x v="3"/>
  </r>
  <r>
    <n v="353"/>
    <s v="Wordtune"/>
    <n v="5256.8"/>
    <d v="2020-03-07T00:00:00"/>
    <x v="3"/>
  </r>
  <r>
    <n v="354"/>
    <s v="Roombo"/>
    <n v="1833.6"/>
    <d v="2020-04-30T00:00:00"/>
    <x v="5"/>
  </r>
  <r>
    <n v="355"/>
    <s v="Meemm"/>
    <n v="9440.34"/>
    <d v="2020-06-27T00:00:00"/>
    <x v="4"/>
  </r>
  <r>
    <n v="356"/>
    <s v="Skidoo"/>
    <n v="2097.86"/>
    <d v="2020-03-15T00:00:00"/>
    <x v="6"/>
  </r>
  <r>
    <n v="357"/>
    <s v="Riffpedia"/>
    <n v="8625.9"/>
    <d v="2020-05-09T00:00:00"/>
    <x v="11"/>
  </r>
  <r>
    <n v="358"/>
    <s v="Babbleopia"/>
    <n v="2479.25"/>
    <d v="2020-05-28T00:00:00"/>
    <x v="10"/>
  </r>
  <r>
    <n v="359"/>
    <s v="Divavu"/>
    <n v="7957.18"/>
    <d v="2020-04-18T00:00:00"/>
    <x v="2"/>
  </r>
  <r>
    <n v="360"/>
    <s v="Yodoo"/>
    <n v="4030.23"/>
    <d v="2020-06-02T00:00:00"/>
    <x v="12"/>
  </r>
  <r>
    <n v="361"/>
    <s v="Blogtag"/>
    <n v="7740.9"/>
    <d v="2020-04-18T00:00:00"/>
    <x v="2"/>
  </r>
  <r>
    <n v="362"/>
    <s v="Muxo"/>
    <n v="5386.49"/>
    <d v="2020-06-06T00:00:00"/>
    <x v="12"/>
  </r>
  <r>
    <n v="363"/>
    <s v="Topiclounge"/>
    <n v="7967.03"/>
    <d v="2020-05-10T00:00:00"/>
    <x v="7"/>
  </r>
  <r>
    <n v="364"/>
    <s v="Skimia"/>
    <n v="8544.14"/>
    <d v="2020-05-24T00:00:00"/>
    <x v="10"/>
  </r>
  <r>
    <n v="365"/>
    <s v="Teklist"/>
    <n v="8827.0499999999993"/>
    <d v="2020-03-19T00:00:00"/>
    <x v="6"/>
  </r>
  <r>
    <n v="366"/>
    <s v="Trudoo"/>
    <n v="6314.21"/>
    <d v="2020-04-12T00:00:00"/>
    <x v="2"/>
  </r>
  <r>
    <n v="367"/>
    <s v="Skyndu"/>
    <n v="7774.93"/>
    <d v="2020-04-17T00:00:00"/>
    <x v="2"/>
  </r>
  <r>
    <n v="368"/>
    <s v="Blogspan"/>
    <n v="9550.74"/>
    <d v="2020-05-29T00:00:00"/>
    <x v="10"/>
  </r>
  <r>
    <n v="369"/>
    <s v="Gabtype"/>
    <n v="6727.69"/>
    <d v="2020-03-12T00:00:00"/>
    <x v="13"/>
  </r>
  <r>
    <n v="370"/>
    <s v="Skippad"/>
    <n v="3141.34"/>
    <d v="2020-03-10T00:00:00"/>
    <x v="13"/>
  </r>
  <r>
    <n v="371"/>
    <s v="Muxo"/>
    <n v="2872.68"/>
    <d v="2020-06-21T00:00:00"/>
    <x v="4"/>
  </r>
  <r>
    <n v="372"/>
    <s v="Twitterworks"/>
    <n v="2888.28"/>
    <d v="2020-05-14T00:00:00"/>
    <x v="7"/>
  </r>
  <r>
    <n v="373"/>
    <s v="Wikizz"/>
    <n v="5830.47"/>
    <d v="2020-05-27T00:00:00"/>
    <x v="10"/>
  </r>
  <r>
    <n v="374"/>
    <s v="Shuffletag"/>
    <n v="6807.82"/>
    <d v="2020-06-01T00:00:00"/>
    <x v="12"/>
  </r>
  <r>
    <n v="375"/>
    <s v="Edgeclub"/>
    <n v="2713.71"/>
    <d v="2020-04-29T00:00:00"/>
    <x v="5"/>
  </r>
  <r>
    <n v="376"/>
    <s v="Skippad"/>
    <n v="3793.86"/>
    <d v="2020-05-14T00:00:00"/>
    <x v="7"/>
  </r>
  <r>
    <n v="377"/>
    <s v="Gigaclub"/>
    <n v="5268.26"/>
    <d v="2020-06-15T00:00:00"/>
    <x v="15"/>
  </r>
  <r>
    <n v="378"/>
    <s v="Rhyzio"/>
    <n v="2871.03"/>
    <d v="2020-06-14T00:00:00"/>
    <x v="15"/>
  </r>
  <r>
    <n v="379"/>
    <s v="Demivee"/>
    <n v="7647.27"/>
    <d v="2020-06-02T00:00:00"/>
    <x v="12"/>
  </r>
  <r>
    <n v="380"/>
    <s v="Katz"/>
    <n v="6705.88"/>
    <d v="2020-06-26T00:00:00"/>
    <x v="4"/>
  </r>
  <r>
    <n v="381"/>
    <s v="LiveZ"/>
    <n v="2166.5"/>
    <d v="2020-05-27T00:00:00"/>
    <x v="10"/>
  </r>
  <r>
    <n v="382"/>
    <s v="Feedfire"/>
    <n v="7841.88"/>
    <d v="2020-04-24T00:00:00"/>
    <x v="16"/>
  </r>
  <r>
    <n v="383"/>
    <s v="Vidoo"/>
    <n v="4834.92"/>
    <d v="2020-04-06T00:00:00"/>
    <x v="1"/>
  </r>
  <r>
    <n v="384"/>
    <s v="Jatri"/>
    <n v="4507.6400000000003"/>
    <d v="2020-06-27T00:00:00"/>
    <x v="4"/>
  </r>
  <r>
    <n v="385"/>
    <s v="Leexo"/>
    <n v="2083.16"/>
    <d v="2020-03-12T00:00:00"/>
    <x v="13"/>
  </r>
  <r>
    <n v="386"/>
    <s v="Photospace"/>
    <n v="9604.89"/>
    <d v="2020-03-01T00:00:00"/>
    <x v="3"/>
  </r>
  <r>
    <n v="387"/>
    <s v="Linkbuzz"/>
    <n v="6368.51"/>
    <d v="2020-04-18T00:00:00"/>
    <x v="2"/>
  </r>
  <r>
    <n v="388"/>
    <s v="Twitterworks"/>
    <n v="5658.66"/>
    <d v="2020-03-19T00:00:00"/>
    <x v="6"/>
  </r>
  <r>
    <n v="389"/>
    <s v="Jabberbean"/>
    <n v="9037.41"/>
    <d v="2020-05-03T00:00:00"/>
    <x v="11"/>
  </r>
  <r>
    <n v="390"/>
    <s v="Kare"/>
    <n v="3546.11"/>
    <d v="2020-03-29T00:00:00"/>
    <x v="9"/>
  </r>
  <r>
    <n v="391"/>
    <s v="Yombu"/>
    <n v="3179.63"/>
    <d v="2020-03-22T00:00:00"/>
    <x v="0"/>
  </r>
  <r>
    <n v="392"/>
    <s v="Roomm"/>
    <n v="7946.38"/>
    <d v="2020-05-02T00:00:00"/>
    <x v="5"/>
  </r>
  <r>
    <n v="393"/>
    <s v="Agivu"/>
    <n v="5053.0600000000004"/>
    <d v="2020-05-01T00:00:00"/>
    <x v="5"/>
  </r>
  <r>
    <n v="394"/>
    <s v="Yoveo"/>
    <n v="5036.9399999999996"/>
    <d v="2020-03-30T00:00:00"/>
    <x v="9"/>
  </r>
  <r>
    <n v="395"/>
    <s v="Jamia"/>
    <n v="6382.7"/>
    <d v="2020-04-26T00:00:00"/>
    <x v="5"/>
  </r>
  <r>
    <n v="396"/>
    <s v="Babbleset"/>
    <n v="5449.62"/>
    <d v="2020-04-02T00:00:00"/>
    <x v="9"/>
  </r>
  <r>
    <n v="397"/>
    <s v="Edgewire"/>
    <n v="6353.66"/>
    <d v="2020-05-09T00:00:00"/>
    <x v="11"/>
  </r>
  <r>
    <n v="398"/>
    <s v="Vidoo"/>
    <n v="2917.29"/>
    <d v="2020-03-17T00:00:00"/>
    <x v="6"/>
  </r>
  <r>
    <n v="399"/>
    <s v="LiveZ"/>
    <n v="9586.89"/>
    <d v="2020-04-14T00:00:00"/>
    <x v="2"/>
  </r>
  <r>
    <n v="400"/>
    <s v="Twitterlist"/>
    <n v="7992.14"/>
    <d v="2020-03-22T00:00:00"/>
    <x v="0"/>
  </r>
  <r>
    <n v="401"/>
    <s v="Skipstorm"/>
    <n v="2561.17"/>
    <d v="2020-03-22T00:00:00"/>
    <x v="0"/>
  </r>
  <r>
    <n v="402"/>
    <s v="Talane"/>
    <n v="7407.95"/>
    <d v="2020-03-06T00:00:00"/>
    <x v="3"/>
  </r>
  <r>
    <n v="403"/>
    <s v="Lazzy"/>
    <n v="3623.86"/>
    <d v="2020-06-28T00:00:00"/>
    <x v="8"/>
  </r>
  <r>
    <n v="404"/>
    <s v="Layo"/>
    <n v="7741.7"/>
    <d v="2020-06-26T00:00:00"/>
    <x v="4"/>
  </r>
  <r>
    <n v="405"/>
    <s v="Rhycero"/>
    <n v="2861.37"/>
    <d v="2020-06-03T00:00:00"/>
    <x v="12"/>
  </r>
  <r>
    <n v="406"/>
    <s v="Kare"/>
    <n v="4164.3100000000004"/>
    <d v="2020-04-11T00:00:00"/>
    <x v="1"/>
  </r>
  <r>
    <n v="407"/>
    <s v="Browsedrive"/>
    <n v="5426.31"/>
    <d v="2020-06-10T00:00:00"/>
    <x v="17"/>
  </r>
  <r>
    <n v="408"/>
    <s v="Gigabox"/>
    <n v="4527.46"/>
    <d v="2020-05-20T00:00:00"/>
    <x v="14"/>
  </r>
  <r>
    <n v="409"/>
    <s v="Edgetag"/>
    <n v="3275.64"/>
    <d v="2020-06-14T00:00:00"/>
    <x v="15"/>
  </r>
  <r>
    <n v="410"/>
    <s v="Kayveo"/>
    <n v="7949.57"/>
    <d v="2020-06-03T00:00:00"/>
    <x v="12"/>
  </r>
  <r>
    <n v="411"/>
    <s v="Abatz"/>
    <n v="4810.9399999999996"/>
    <d v="2020-05-06T00:00:00"/>
    <x v="11"/>
  </r>
  <r>
    <n v="412"/>
    <s v="Ainyx"/>
    <n v="8847.26"/>
    <d v="2020-03-03T00:00:00"/>
    <x v="3"/>
  </r>
  <r>
    <n v="413"/>
    <s v="Yotz"/>
    <n v="6902.19"/>
    <d v="2020-06-10T00:00:00"/>
    <x v="17"/>
  </r>
  <r>
    <n v="414"/>
    <s v="Skynoodle"/>
    <n v="3615.29"/>
    <d v="2020-05-20T00:00:00"/>
    <x v="14"/>
  </r>
  <r>
    <n v="415"/>
    <s v="Blogspan"/>
    <n v="7648.49"/>
    <d v="2020-04-18T00:00:00"/>
    <x v="2"/>
  </r>
  <r>
    <n v="416"/>
    <s v="Dabshots"/>
    <n v="6945.63"/>
    <d v="2020-06-15T00:00:00"/>
    <x v="15"/>
  </r>
  <r>
    <n v="417"/>
    <s v="Pixope"/>
    <n v="2202.04"/>
    <d v="2020-05-05T00:00:00"/>
    <x v="11"/>
  </r>
  <r>
    <n v="418"/>
    <s v="Topdrive"/>
    <n v="3034.8"/>
    <d v="2020-06-06T00:00:00"/>
    <x v="12"/>
  </r>
  <r>
    <n v="419"/>
    <s v="Youspan"/>
    <n v="2640.27"/>
    <d v="2020-04-23T00:00:00"/>
    <x v="16"/>
  </r>
  <r>
    <n v="420"/>
    <s v="Vidoo"/>
    <n v="1983.26"/>
    <d v="2020-05-09T00:00:00"/>
    <x v="11"/>
  </r>
  <r>
    <n v="421"/>
    <s v="Devcast"/>
    <n v="3756.82"/>
    <d v="2020-03-01T00:00:00"/>
    <x v="3"/>
  </r>
  <r>
    <n v="422"/>
    <s v="Zooveo"/>
    <n v="4449.6099999999997"/>
    <d v="2020-03-25T00:00:00"/>
    <x v="0"/>
  </r>
  <r>
    <n v="423"/>
    <s v="Youspan"/>
    <n v="8032.17"/>
    <d v="2020-03-08T00:00:00"/>
    <x v="13"/>
  </r>
  <r>
    <n v="424"/>
    <s v="Trilith"/>
    <n v="2497.0700000000002"/>
    <d v="2020-04-22T00:00:00"/>
    <x v="16"/>
  </r>
  <r>
    <n v="425"/>
    <s v="Centimia"/>
    <n v="9925.5499999999993"/>
    <d v="2020-04-30T00:00:00"/>
    <x v="5"/>
  </r>
  <r>
    <n v="426"/>
    <s v="Jetpulse"/>
    <n v="3651.68"/>
    <d v="2020-04-28T00:00:00"/>
    <x v="5"/>
  </r>
  <r>
    <n v="427"/>
    <s v="Realbridge"/>
    <n v="5818.39"/>
    <d v="2020-05-14T00:00:00"/>
    <x v="7"/>
  </r>
  <r>
    <n v="428"/>
    <s v="Jayo"/>
    <n v="9727.31"/>
    <d v="2020-06-02T00:00:00"/>
    <x v="12"/>
  </r>
  <r>
    <n v="429"/>
    <s v="Jabbersphere"/>
    <n v="5687.01"/>
    <d v="2020-05-11T00:00:00"/>
    <x v="7"/>
  </r>
  <r>
    <n v="430"/>
    <s v="Edgeclub"/>
    <n v="1715.28"/>
    <d v="2020-05-04T00:00:00"/>
    <x v="11"/>
  </r>
  <r>
    <n v="431"/>
    <s v="Buzzdog"/>
    <n v="5726.07"/>
    <d v="2020-04-29T00:00:00"/>
    <x v="5"/>
  </r>
  <r>
    <n v="432"/>
    <s v="Kanoodle"/>
    <n v="7334.08"/>
    <d v="2020-04-12T00:00:00"/>
    <x v="2"/>
  </r>
  <r>
    <n v="433"/>
    <s v="Trilith"/>
    <n v="1816.26"/>
    <d v="2020-04-06T00:00:00"/>
    <x v="1"/>
  </r>
  <r>
    <n v="434"/>
    <s v="Quatz"/>
    <n v="9150.0499999999993"/>
    <d v="2020-03-24T00:00:00"/>
    <x v="0"/>
  </r>
  <r>
    <n v="435"/>
    <s v="Meejo"/>
    <n v="8444.0400000000009"/>
    <d v="2020-04-05T00:00:00"/>
    <x v="1"/>
  </r>
  <r>
    <n v="436"/>
    <s v="Kazio"/>
    <n v="1758.88"/>
    <d v="2020-03-12T00:00:00"/>
    <x v="13"/>
  </r>
  <r>
    <n v="437"/>
    <s v="Kanoodle"/>
    <n v="4095.06"/>
    <d v="2020-05-31T00:00:00"/>
    <x v="12"/>
  </r>
  <r>
    <n v="438"/>
    <s v="Flashpoint"/>
    <n v="5280.02"/>
    <d v="2020-03-02T00:00:00"/>
    <x v="3"/>
  </r>
  <r>
    <n v="439"/>
    <s v="Demizz"/>
    <n v="6841.86"/>
    <d v="2020-05-25T00:00:00"/>
    <x v="10"/>
  </r>
  <r>
    <n v="440"/>
    <s v="Ailane"/>
    <n v="2609.83"/>
    <d v="2020-03-02T00:00:00"/>
    <x v="3"/>
  </r>
  <r>
    <n v="441"/>
    <s v="Eidel"/>
    <n v="8709.6"/>
    <d v="2020-03-18T00:00:00"/>
    <x v="6"/>
  </r>
  <r>
    <n v="442"/>
    <s v="Quinu"/>
    <n v="3368.69"/>
    <d v="2020-04-28T00:00:00"/>
    <x v="5"/>
  </r>
  <r>
    <n v="443"/>
    <s v="Tagopia"/>
    <n v="4057.11"/>
    <d v="2020-04-04T00:00:00"/>
    <x v="9"/>
  </r>
  <r>
    <n v="444"/>
    <s v="Babbleopia"/>
    <n v="9459.82"/>
    <d v="2020-04-27T00:00:00"/>
    <x v="5"/>
  </r>
  <r>
    <n v="445"/>
    <s v="Yakitri"/>
    <n v="5391.17"/>
    <d v="2020-06-22T00:00:00"/>
    <x v="4"/>
  </r>
  <r>
    <n v="446"/>
    <s v="Eire"/>
    <n v="1778.54"/>
    <d v="2020-04-21T00:00:00"/>
    <x v="16"/>
  </r>
  <r>
    <n v="447"/>
    <s v="Npath"/>
    <n v="7261.97"/>
    <d v="2020-03-20T00:00:00"/>
    <x v="6"/>
  </r>
  <r>
    <n v="448"/>
    <s v="Brightdog"/>
    <n v="4255.3100000000004"/>
    <d v="2020-04-07T00:00:00"/>
    <x v="1"/>
  </r>
  <r>
    <n v="449"/>
    <s v="Quimm"/>
    <n v="8341.18"/>
    <d v="2020-04-11T00:00:00"/>
    <x v="1"/>
  </r>
  <r>
    <n v="450"/>
    <s v="Buzzdog"/>
    <n v="2499.64"/>
    <d v="2020-04-09T00:00:00"/>
    <x v="1"/>
  </r>
  <r>
    <n v="451"/>
    <s v="Camido"/>
    <n v="2698.37"/>
    <d v="2020-03-12T00:00:00"/>
    <x v="13"/>
  </r>
  <r>
    <n v="452"/>
    <s v="Skiptube"/>
    <n v="2155.09"/>
    <d v="2020-03-23T00:00:00"/>
    <x v="0"/>
  </r>
  <r>
    <n v="453"/>
    <s v="Skynoodle"/>
    <n v="7098.47"/>
    <d v="2020-06-12T00:00:00"/>
    <x v="17"/>
  </r>
  <r>
    <n v="454"/>
    <s v="Twimbo"/>
    <n v="1708.56"/>
    <d v="2020-06-20T00:00:00"/>
    <x v="15"/>
  </r>
  <r>
    <n v="455"/>
    <s v="Pixonyx"/>
    <n v="4789.66"/>
    <d v="2020-03-25T00:00:00"/>
    <x v="0"/>
  </r>
  <r>
    <n v="456"/>
    <s v="Meevee"/>
    <n v="3576.72"/>
    <d v="2020-03-12T00:00:00"/>
    <x v="13"/>
  </r>
  <r>
    <n v="457"/>
    <s v="Shufflester"/>
    <n v="8769.25"/>
    <d v="2020-05-25T00:00:00"/>
    <x v="10"/>
  </r>
  <r>
    <n v="458"/>
    <s v="Centimia"/>
    <n v="2265.0100000000002"/>
    <d v="2020-05-16T00:00:00"/>
    <x v="7"/>
  </r>
  <r>
    <n v="459"/>
    <s v="Jabbersphere"/>
    <n v="3207.6"/>
    <d v="2020-03-07T00:00:00"/>
    <x v="3"/>
  </r>
  <r>
    <n v="460"/>
    <s v="Dablist"/>
    <n v="7766.82"/>
    <d v="2020-03-27T00:00:00"/>
    <x v="0"/>
  </r>
  <r>
    <n v="461"/>
    <s v="Skyble"/>
    <n v="9804.3700000000008"/>
    <d v="2020-06-04T00:00:00"/>
    <x v="12"/>
  </r>
  <r>
    <n v="462"/>
    <s v="Quatz"/>
    <n v="3453.19"/>
    <d v="2020-05-08T00:00:00"/>
    <x v="11"/>
  </r>
  <r>
    <n v="463"/>
    <s v="Aivee"/>
    <n v="3997.85"/>
    <d v="2020-04-06T00:00:00"/>
    <x v="1"/>
  </r>
  <r>
    <n v="464"/>
    <s v="Vinder"/>
    <n v="7328.88"/>
    <d v="2020-04-03T00:00:00"/>
    <x v="9"/>
  </r>
  <r>
    <n v="465"/>
    <s v="Skynoodle"/>
    <n v="5358.85"/>
    <d v="2020-06-18T00:00:00"/>
    <x v="15"/>
  </r>
  <r>
    <n v="466"/>
    <s v="Fiveclub"/>
    <n v="3874.65"/>
    <d v="2020-03-15T00:00:00"/>
    <x v="6"/>
  </r>
  <r>
    <n v="467"/>
    <s v="Devify"/>
    <n v="1733.7"/>
    <d v="2020-04-23T00:00:00"/>
    <x v="16"/>
  </r>
  <r>
    <n v="468"/>
    <s v="Brightbean"/>
    <n v="8846.43"/>
    <d v="2020-03-22T00:00:00"/>
    <x v="0"/>
  </r>
  <r>
    <n v="469"/>
    <s v="Twitternation"/>
    <n v="7934.06"/>
    <d v="2020-03-14T00:00:00"/>
    <x v="13"/>
  </r>
  <r>
    <n v="470"/>
    <s v="Dabfeed"/>
    <n v="3869.82"/>
    <d v="2020-06-19T00:00:00"/>
    <x v="15"/>
  </r>
  <r>
    <n v="471"/>
    <s v="Photofeed"/>
    <n v="6655.09"/>
    <d v="2020-06-05T00:00:00"/>
    <x v="12"/>
  </r>
  <r>
    <n v="472"/>
    <s v="Bubblemix"/>
    <n v="9459.33"/>
    <d v="2020-05-11T00:00:00"/>
    <x v="7"/>
  </r>
  <r>
    <n v="473"/>
    <s v="Topicblab"/>
    <n v="4878.13"/>
    <d v="2020-06-18T00:00:00"/>
    <x v="15"/>
  </r>
  <r>
    <n v="474"/>
    <s v="Skidoo"/>
    <n v="2120.92"/>
    <d v="2020-03-16T00:00:00"/>
    <x v="6"/>
  </r>
  <r>
    <n v="475"/>
    <s v="Camimbo"/>
    <n v="9587.2199999999993"/>
    <d v="2020-05-11T00:00:00"/>
    <x v="7"/>
  </r>
  <r>
    <n v="476"/>
    <s v="Zooveo"/>
    <n v="5831.06"/>
    <d v="2020-06-09T00:00:00"/>
    <x v="17"/>
  </r>
  <r>
    <n v="477"/>
    <s v="InnoZ"/>
    <n v="2208.2600000000002"/>
    <d v="2020-04-22T00:00:00"/>
    <x v="16"/>
  </r>
  <r>
    <n v="478"/>
    <s v="Zoozzy"/>
    <n v="8112.01"/>
    <d v="2020-06-28T00:00:00"/>
    <x v="8"/>
  </r>
  <r>
    <n v="479"/>
    <s v="Twimm"/>
    <n v="3810.35"/>
    <d v="2020-04-18T00:00:00"/>
    <x v="2"/>
  </r>
  <r>
    <n v="480"/>
    <s v="Flipstorm"/>
    <n v="4270.54"/>
    <d v="2020-04-01T00:00:00"/>
    <x v="9"/>
  </r>
  <r>
    <n v="481"/>
    <s v="Skalith"/>
    <n v="2917.7"/>
    <d v="2020-06-22T00:00:00"/>
    <x v="4"/>
  </r>
  <r>
    <n v="482"/>
    <s v="Gigaclub"/>
    <n v="1830.32"/>
    <d v="2020-05-02T00:00:00"/>
    <x v="5"/>
  </r>
  <r>
    <n v="483"/>
    <s v="Aivee"/>
    <n v="2361.4"/>
    <d v="2020-05-31T00:00:00"/>
    <x v="12"/>
  </r>
  <r>
    <n v="484"/>
    <s v="Jazzy"/>
    <n v="3954.46"/>
    <d v="2020-04-30T00:00:00"/>
    <x v="5"/>
  </r>
  <r>
    <n v="485"/>
    <s v="Gigaclub"/>
    <n v="2173.98"/>
    <d v="2020-04-17T00:00:00"/>
    <x v="2"/>
  </r>
  <r>
    <n v="486"/>
    <s v="Thoughtmix"/>
    <n v="1648.43"/>
    <d v="2020-03-03T00:00:00"/>
    <x v="3"/>
  </r>
  <r>
    <n v="487"/>
    <s v="Mybuzz"/>
    <n v="6633.1"/>
    <d v="2020-06-14T00:00:00"/>
    <x v="15"/>
  </r>
  <r>
    <n v="488"/>
    <s v="Dabvine"/>
    <n v="5342.35"/>
    <d v="2020-03-29T00:00:00"/>
    <x v="9"/>
  </r>
  <r>
    <n v="489"/>
    <s v="Plajo"/>
    <n v="1803.69"/>
    <d v="2020-03-07T00:00:00"/>
    <x v="3"/>
  </r>
  <r>
    <n v="490"/>
    <s v="Livetube"/>
    <n v="9035.98"/>
    <d v="2020-04-19T00:00:00"/>
    <x v="16"/>
  </r>
  <r>
    <n v="491"/>
    <s v="Trudeo"/>
    <n v="8231.34"/>
    <d v="2020-04-25T00:00:00"/>
    <x v="16"/>
  </r>
  <r>
    <n v="492"/>
    <s v="Meezzy"/>
    <n v="2214.7800000000002"/>
    <d v="2020-03-22T00:00:00"/>
    <x v="0"/>
  </r>
  <r>
    <n v="493"/>
    <s v="Innotype"/>
    <n v="6713.77"/>
    <d v="2020-06-26T00:00:00"/>
    <x v="4"/>
  </r>
  <r>
    <n v="494"/>
    <s v="Snaptags"/>
    <n v="9301.77"/>
    <d v="2020-05-06T00:00:00"/>
    <x v="11"/>
  </r>
  <r>
    <n v="495"/>
    <s v="Pixonyx"/>
    <n v="1506"/>
    <d v="2020-05-16T00:00:00"/>
    <x v="7"/>
  </r>
  <r>
    <n v="496"/>
    <s v="Janyx"/>
    <n v="7185.19"/>
    <d v="2020-05-10T00:00:00"/>
    <x v="7"/>
  </r>
  <r>
    <n v="497"/>
    <s v="Youspan"/>
    <n v="5018.9399999999996"/>
    <d v="2020-03-17T00:00:00"/>
    <x v="6"/>
  </r>
  <r>
    <n v="498"/>
    <s v="Digitube"/>
    <n v="9393.11"/>
    <d v="2020-03-15T00:00:00"/>
    <x v="6"/>
  </r>
  <r>
    <n v="499"/>
    <s v="Vitz"/>
    <n v="8640.6"/>
    <d v="2020-06-14T00:00:00"/>
    <x v="15"/>
  </r>
  <r>
    <n v="500"/>
    <s v="Edgetag"/>
    <n v="4445.13"/>
    <d v="2020-03-13T00:00:00"/>
    <x v="13"/>
  </r>
  <r>
    <n v="501"/>
    <s v="Kamba"/>
    <n v="5078.62"/>
    <d v="2020-06-17T00:00:00"/>
    <x v="15"/>
  </r>
  <r>
    <n v="502"/>
    <s v="Quinu"/>
    <n v="8399.44"/>
    <d v="2020-06-02T00:00:00"/>
    <x v="12"/>
  </r>
  <r>
    <n v="503"/>
    <s v="Brainbox"/>
    <n v="8508.9500000000007"/>
    <d v="2020-04-09T00:00:00"/>
    <x v="1"/>
  </r>
  <r>
    <n v="504"/>
    <s v="Vimbo"/>
    <n v="7319.7"/>
    <d v="2020-06-23T00:00:00"/>
    <x v="4"/>
  </r>
  <r>
    <n v="505"/>
    <s v="Cogibox"/>
    <n v="7964.67"/>
    <d v="2020-05-17T00:00:00"/>
    <x v="14"/>
  </r>
  <r>
    <n v="506"/>
    <s v="Skiptube"/>
    <n v="8214.06"/>
    <d v="2020-05-25T00:00:00"/>
    <x v="10"/>
  </r>
  <r>
    <n v="507"/>
    <s v="Jatri"/>
    <n v="8323.2099999999991"/>
    <d v="2020-05-18T00:00:00"/>
    <x v="14"/>
  </r>
  <r>
    <n v="508"/>
    <s v="Oyonder"/>
    <n v="7443.94"/>
    <d v="2020-06-24T00:00:00"/>
    <x v="4"/>
  </r>
  <r>
    <n v="509"/>
    <s v="Tekfly"/>
    <n v="6242.14"/>
    <d v="2020-05-23T00:00:00"/>
    <x v="14"/>
  </r>
  <r>
    <n v="510"/>
    <s v="Meetz"/>
    <n v="8473.82"/>
    <d v="2020-06-02T00:00:00"/>
    <x v="12"/>
  </r>
  <r>
    <n v="511"/>
    <s v="Gigaclub"/>
    <n v="3885.04"/>
    <d v="2020-03-26T00:00:00"/>
    <x v="0"/>
  </r>
  <r>
    <n v="512"/>
    <s v="Fanoodle"/>
    <n v="9502.58"/>
    <d v="2020-06-19T00:00:00"/>
    <x v="15"/>
  </r>
  <r>
    <n v="513"/>
    <s v="Browseblab"/>
    <n v="7645.66"/>
    <d v="2020-05-30T00:00:00"/>
    <x v="10"/>
  </r>
  <r>
    <n v="514"/>
    <s v="Dabvine"/>
    <n v="9155.89"/>
    <d v="2020-04-08T00:00:00"/>
    <x v="1"/>
  </r>
  <r>
    <n v="515"/>
    <s v="Zooveo"/>
    <n v="3192.49"/>
    <d v="2020-04-26T00:00:00"/>
    <x v="5"/>
  </r>
  <r>
    <n v="516"/>
    <s v="Jaxbean"/>
    <n v="2285.81"/>
    <d v="2020-04-09T00:00:00"/>
    <x v="1"/>
  </r>
  <r>
    <n v="517"/>
    <s v="Youtags"/>
    <n v="5092.3900000000003"/>
    <d v="2020-05-19T00:00:00"/>
    <x v="14"/>
  </r>
  <r>
    <n v="518"/>
    <s v="Skyvu"/>
    <n v="2491.33"/>
    <d v="2020-04-23T00:00:00"/>
    <x v="16"/>
  </r>
  <r>
    <n v="519"/>
    <s v="Cogibox"/>
    <n v="6899.66"/>
    <d v="2020-03-30T00:00:00"/>
    <x v="9"/>
  </r>
  <r>
    <n v="520"/>
    <s v="Gigashots"/>
    <n v="5926.38"/>
    <d v="2020-05-22T00:00:00"/>
    <x v="14"/>
  </r>
  <r>
    <n v="521"/>
    <s v="Trupe"/>
    <n v="2925.96"/>
    <d v="2020-04-26T00:00:00"/>
    <x v="5"/>
  </r>
  <r>
    <n v="522"/>
    <s v="Thoughtstorm"/>
    <n v="8835.08"/>
    <d v="2020-06-21T00:00:00"/>
    <x v="4"/>
  </r>
  <r>
    <n v="523"/>
    <s v="Rhynyx"/>
    <n v="7152.02"/>
    <d v="2020-03-12T00:00:00"/>
    <x v="13"/>
  </r>
  <r>
    <n v="524"/>
    <s v="Aivee"/>
    <n v="6450.14"/>
    <d v="2020-03-30T00:00:00"/>
    <x v="9"/>
  </r>
  <r>
    <n v="525"/>
    <s v="Aimbu"/>
    <n v="3733.23"/>
    <d v="2020-03-07T00:00:00"/>
    <x v="3"/>
  </r>
  <r>
    <n v="526"/>
    <s v="Livetube"/>
    <n v="8824.9"/>
    <d v="2020-03-20T00:00:00"/>
    <x v="6"/>
  </r>
  <r>
    <n v="527"/>
    <s v="Mydo"/>
    <n v="1920.94"/>
    <d v="2020-04-15T00:00:00"/>
    <x v="2"/>
  </r>
  <r>
    <n v="528"/>
    <s v="Dabfeed"/>
    <n v="2854.34"/>
    <d v="2020-04-30T00:00:00"/>
    <x v="5"/>
  </r>
  <r>
    <n v="529"/>
    <s v="Feedfire"/>
    <n v="6741.53"/>
    <d v="2020-06-17T00:00:00"/>
    <x v="15"/>
  </r>
  <r>
    <n v="530"/>
    <s v="Feednation"/>
    <n v="8258.48"/>
    <d v="2020-06-01T00:00:00"/>
    <x v="12"/>
  </r>
  <r>
    <n v="531"/>
    <s v="Meeveo"/>
    <n v="3260.52"/>
    <d v="2020-03-26T00:00:00"/>
    <x v="0"/>
  </r>
  <r>
    <n v="532"/>
    <s v="Pixoboo"/>
    <n v="3465.35"/>
    <d v="2020-06-23T00:00:00"/>
    <x v="4"/>
  </r>
  <r>
    <n v="533"/>
    <s v="Avamm"/>
    <n v="6897.16"/>
    <d v="2020-03-05T00:00:00"/>
    <x v="3"/>
  </r>
  <r>
    <n v="534"/>
    <s v="Brightbean"/>
    <n v="1905.8"/>
    <d v="2020-05-18T00:00:00"/>
    <x v="14"/>
  </r>
  <r>
    <n v="535"/>
    <s v="Linktype"/>
    <n v="4637.25"/>
    <d v="2020-06-07T00:00:00"/>
    <x v="17"/>
  </r>
  <r>
    <n v="536"/>
    <s v="Thoughtsphere"/>
    <n v="5508.19"/>
    <d v="2020-06-14T00:00:00"/>
    <x v="15"/>
  </r>
  <r>
    <n v="537"/>
    <s v="Mudo"/>
    <n v="4258.95"/>
    <d v="2020-05-27T00:00:00"/>
    <x v="10"/>
  </r>
  <r>
    <n v="538"/>
    <s v="Gigashots"/>
    <n v="4205.09"/>
    <d v="2020-06-15T00:00:00"/>
    <x v="15"/>
  </r>
  <r>
    <n v="539"/>
    <s v="Ooba"/>
    <n v="9243.64"/>
    <d v="2020-03-16T00:00:00"/>
    <x v="6"/>
  </r>
  <r>
    <n v="540"/>
    <s v="Realmix"/>
    <n v="3433.89"/>
    <d v="2020-03-29T00:00:00"/>
    <x v="9"/>
  </r>
  <r>
    <n v="541"/>
    <s v="Jaloo"/>
    <n v="8137.91"/>
    <d v="2020-06-11T00:00:00"/>
    <x v="17"/>
  </r>
  <r>
    <n v="542"/>
    <s v="Skynoodle"/>
    <n v="8691.56"/>
    <d v="2020-05-05T00:00:00"/>
    <x v="11"/>
  </r>
  <r>
    <n v="543"/>
    <s v="Katz"/>
    <n v="8848.14"/>
    <d v="2020-06-03T00:00:00"/>
    <x v="12"/>
  </r>
  <r>
    <n v="544"/>
    <s v="Trudeo"/>
    <n v="8436.5"/>
    <d v="2020-06-13T00:00:00"/>
    <x v="17"/>
  </r>
  <r>
    <n v="545"/>
    <s v="Abata"/>
    <n v="2840.13"/>
    <d v="2020-03-20T00:00:00"/>
    <x v="6"/>
  </r>
  <r>
    <n v="546"/>
    <s v="Zoomdog"/>
    <n v="4672.21"/>
    <d v="2020-05-21T00:00:00"/>
    <x v="14"/>
  </r>
  <r>
    <n v="547"/>
    <s v="Miboo"/>
    <n v="4465.95"/>
    <d v="2020-03-11T00:00:00"/>
    <x v="13"/>
  </r>
  <r>
    <n v="548"/>
    <s v="Zoombeat"/>
    <n v="2024.62"/>
    <d v="2020-04-03T00:00:00"/>
    <x v="9"/>
  </r>
  <r>
    <n v="549"/>
    <s v="Photobug"/>
    <n v="7368.19"/>
    <d v="2020-06-05T00:00:00"/>
    <x v="12"/>
  </r>
  <r>
    <n v="550"/>
    <s v="Agivu"/>
    <n v="2804.06"/>
    <d v="2020-05-15T00:00:00"/>
    <x v="7"/>
  </r>
  <r>
    <n v="551"/>
    <s v="Edgeclub"/>
    <n v="8228.61"/>
    <d v="2020-05-16T00:00:00"/>
    <x v="7"/>
  </r>
  <r>
    <n v="552"/>
    <s v="Meembee"/>
    <n v="4176.96"/>
    <d v="2020-03-10T00:00:00"/>
    <x v="13"/>
  </r>
  <r>
    <n v="553"/>
    <s v="Twitterwire"/>
    <n v="4853.05"/>
    <d v="2020-03-04T00:00:00"/>
    <x v="3"/>
  </r>
  <r>
    <n v="554"/>
    <s v="Demizz"/>
    <n v="1820.32"/>
    <d v="2020-05-11T00:00:00"/>
    <x v="7"/>
  </r>
  <r>
    <n v="555"/>
    <s v="Lazz"/>
    <n v="4944.99"/>
    <d v="2020-03-01T00:00:00"/>
    <x v="3"/>
  </r>
  <r>
    <n v="556"/>
    <s v="Zoonoodle"/>
    <n v="5921.19"/>
    <d v="2020-03-04T00:00:00"/>
    <x v="3"/>
  </r>
  <r>
    <n v="557"/>
    <s v="Aimbo"/>
    <n v="8974.02"/>
    <d v="2020-03-24T00:00:00"/>
    <x v="0"/>
  </r>
  <r>
    <n v="558"/>
    <s v="Demizz"/>
    <n v="3264.76"/>
    <d v="2020-06-22T00:00:00"/>
    <x v="4"/>
  </r>
  <r>
    <n v="559"/>
    <s v="Myworks"/>
    <n v="4464.76"/>
    <d v="2020-06-24T00:00:00"/>
    <x v="4"/>
  </r>
  <r>
    <n v="560"/>
    <s v="Youbridge"/>
    <n v="1796.75"/>
    <d v="2020-03-27T00:00:00"/>
    <x v="0"/>
  </r>
  <r>
    <n v="561"/>
    <s v="Ntags"/>
    <n v="8225.23"/>
    <d v="2020-05-19T00:00:00"/>
    <x v="14"/>
  </r>
  <r>
    <n v="562"/>
    <s v="Tagchat"/>
    <n v="2423.94"/>
    <d v="2020-06-01T00:00:00"/>
    <x v="12"/>
  </r>
  <r>
    <n v="563"/>
    <s v="Voolia"/>
    <n v="7603.45"/>
    <d v="2020-03-26T00:00:00"/>
    <x v="0"/>
  </r>
  <r>
    <n v="564"/>
    <s v="Abatz"/>
    <n v="4252.59"/>
    <d v="2020-05-28T00:00:00"/>
    <x v="10"/>
  </r>
  <r>
    <n v="565"/>
    <s v="Katz"/>
    <n v="6190.51"/>
    <d v="2020-04-14T00:00:00"/>
    <x v="2"/>
  </r>
  <r>
    <n v="566"/>
    <s v="LiveZ"/>
    <n v="1593.82"/>
    <d v="2020-06-29T00:00:00"/>
    <x v="8"/>
  </r>
  <r>
    <n v="567"/>
    <s v="Vinder"/>
    <n v="5012.67"/>
    <d v="2020-06-10T00:00:00"/>
    <x v="17"/>
  </r>
  <r>
    <n v="568"/>
    <s v="Skimia"/>
    <n v="8815.7999999999993"/>
    <d v="2020-05-19T00:00:00"/>
    <x v="14"/>
  </r>
  <r>
    <n v="569"/>
    <s v="Fadeo"/>
    <n v="7814.76"/>
    <d v="2020-05-22T00:00:00"/>
    <x v="14"/>
  </r>
  <r>
    <n v="570"/>
    <s v="Livefish"/>
    <n v="5939.72"/>
    <d v="2020-05-23T00:00:00"/>
    <x v="14"/>
  </r>
  <r>
    <n v="571"/>
    <s v="Camimbo"/>
    <n v="3376.7"/>
    <d v="2020-05-09T00:00:00"/>
    <x v="11"/>
  </r>
  <r>
    <n v="572"/>
    <s v="Tazzy"/>
    <n v="1803.89"/>
    <d v="2020-03-22T00:00:00"/>
    <x v="0"/>
  </r>
  <r>
    <n v="573"/>
    <s v="Trilia"/>
    <n v="6055.85"/>
    <d v="2020-05-11T00:00:00"/>
    <x v="7"/>
  </r>
  <r>
    <n v="574"/>
    <s v="Realcube"/>
    <n v="5038.82"/>
    <d v="2020-03-02T00:00:00"/>
    <x v="3"/>
  </r>
  <r>
    <n v="575"/>
    <s v="Chatterbridge"/>
    <n v="8107.12"/>
    <d v="2020-04-18T00:00:00"/>
    <x v="2"/>
  </r>
  <r>
    <n v="576"/>
    <s v="Talane"/>
    <n v="8515.09"/>
    <d v="2020-03-29T00:00:00"/>
    <x v="9"/>
  </r>
  <r>
    <n v="577"/>
    <s v="Voolia"/>
    <n v="5876.68"/>
    <d v="2020-03-30T00:00:00"/>
    <x v="9"/>
  </r>
  <r>
    <n v="578"/>
    <s v="Flashset"/>
    <n v="5207.3100000000004"/>
    <d v="2020-04-23T00:00:00"/>
    <x v="16"/>
  </r>
  <r>
    <n v="579"/>
    <s v="Zoonoodle"/>
    <n v="9503.82"/>
    <d v="2020-05-29T00:00:00"/>
    <x v="10"/>
  </r>
  <r>
    <n v="580"/>
    <s v="Vinte"/>
    <n v="8308.81"/>
    <d v="2020-06-07T00:00:00"/>
    <x v="17"/>
  </r>
  <r>
    <n v="581"/>
    <s v="Chatterpoint"/>
    <n v="1722.89"/>
    <d v="2020-03-02T00:00:00"/>
    <x v="3"/>
  </r>
  <r>
    <n v="582"/>
    <s v="Yakijo"/>
    <n v="4102.3500000000004"/>
    <d v="2020-05-24T00:00:00"/>
    <x v="10"/>
  </r>
  <r>
    <n v="583"/>
    <s v="Brainlounge"/>
    <n v="6989.21"/>
    <d v="2020-04-28T00:00:00"/>
    <x v="5"/>
  </r>
  <r>
    <n v="584"/>
    <s v="Gabspot"/>
    <n v="7213.73"/>
    <d v="2020-04-25T00:00:00"/>
    <x v="16"/>
  </r>
  <r>
    <n v="585"/>
    <s v="Jaxnation"/>
    <n v="1627.39"/>
    <d v="2020-06-07T00:00:00"/>
    <x v="17"/>
  </r>
  <r>
    <n v="586"/>
    <s v="Flipopia"/>
    <n v="8501.2199999999993"/>
    <d v="2020-04-12T00:00:00"/>
    <x v="2"/>
  </r>
  <r>
    <n v="587"/>
    <s v="Yakijo"/>
    <n v="7278.75"/>
    <d v="2020-03-09T00:00:00"/>
    <x v="13"/>
  </r>
  <r>
    <n v="588"/>
    <s v="Realbuzz"/>
    <n v="7393.91"/>
    <d v="2020-06-21T00:00:00"/>
    <x v="4"/>
  </r>
  <r>
    <n v="589"/>
    <s v="Oyoba"/>
    <n v="5557.49"/>
    <d v="2020-04-16T00:00:00"/>
    <x v="2"/>
  </r>
  <r>
    <n v="590"/>
    <s v="Realmix"/>
    <n v="5914.86"/>
    <d v="2020-03-07T00:00:00"/>
    <x v="3"/>
  </r>
  <r>
    <n v="591"/>
    <s v="Yacero"/>
    <n v="9344.18"/>
    <d v="2020-03-12T00:00:00"/>
    <x v="13"/>
  </r>
  <r>
    <n v="592"/>
    <s v="Tavu"/>
    <n v="1568.59"/>
    <d v="2020-03-19T00:00:00"/>
    <x v="6"/>
  </r>
  <r>
    <n v="593"/>
    <s v="Mynte"/>
    <n v="2015.55"/>
    <d v="2020-05-21T00:00:00"/>
    <x v="14"/>
  </r>
  <r>
    <n v="594"/>
    <s v="Aimbu"/>
    <n v="7551.12"/>
    <d v="2020-06-04T00:00:00"/>
    <x v="12"/>
  </r>
  <r>
    <n v="595"/>
    <s v="Eimbee"/>
    <n v="7790.83"/>
    <d v="2020-04-22T00:00:00"/>
    <x v="16"/>
  </r>
  <r>
    <n v="596"/>
    <s v="Linklinks"/>
    <n v="9997.02"/>
    <d v="2020-06-06T00:00:00"/>
    <x v="12"/>
  </r>
  <r>
    <n v="597"/>
    <s v="Jayo"/>
    <n v="5075.42"/>
    <d v="2020-04-11T00:00:00"/>
    <x v="1"/>
  </r>
  <r>
    <n v="598"/>
    <s v="Zoomlounge"/>
    <n v="7976.03"/>
    <d v="2020-04-08T00:00:00"/>
    <x v="1"/>
  </r>
  <r>
    <n v="599"/>
    <s v="Trudoo"/>
    <n v="7862.72"/>
    <d v="2020-06-26T00:00:00"/>
    <x v="4"/>
  </r>
  <r>
    <n v="600"/>
    <s v="Skyba"/>
    <n v="5747.82"/>
    <d v="2020-06-09T00:00:00"/>
    <x v="17"/>
  </r>
  <r>
    <n v="601"/>
    <s v="Jetpulse"/>
    <n v="4784.8"/>
    <d v="2020-03-23T00:00:00"/>
    <x v="0"/>
  </r>
  <r>
    <n v="602"/>
    <s v="Gevee"/>
    <n v="6036.02"/>
    <d v="2020-05-07T00:00:00"/>
    <x v="11"/>
  </r>
  <r>
    <n v="603"/>
    <s v="Zooxo"/>
    <n v="4826.34"/>
    <d v="2020-04-02T00:00:00"/>
    <x v="9"/>
  </r>
  <r>
    <n v="604"/>
    <s v="Quatz"/>
    <n v="5080.2"/>
    <d v="2020-06-07T00:00:00"/>
    <x v="17"/>
  </r>
  <r>
    <n v="605"/>
    <s v="Thoughtstorm"/>
    <n v="7864.68"/>
    <d v="2020-06-01T00:00:00"/>
    <x v="12"/>
  </r>
  <r>
    <n v="606"/>
    <s v="Cogilith"/>
    <n v="5761.09"/>
    <d v="2020-04-26T00:00:00"/>
    <x v="5"/>
  </r>
  <r>
    <n v="607"/>
    <s v="Meevee"/>
    <n v="7238.65"/>
    <d v="2020-04-16T00:00:00"/>
    <x v="2"/>
  </r>
  <r>
    <n v="608"/>
    <s v="Wikido"/>
    <n v="8507.09"/>
    <d v="2020-04-05T00:00:00"/>
    <x v="1"/>
  </r>
  <r>
    <n v="609"/>
    <s v="Jabberbean"/>
    <n v="7026.99"/>
    <d v="2020-05-27T00:00:00"/>
    <x v="10"/>
  </r>
  <r>
    <n v="610"/>
    <s v="Yodel"/>
    <n v="1972.46"/>
    <d v="2020-06-21T00:00:00"/>
    <x v="4"/>
  </r>
  <r>
    <n v="611"/>
    <s v="Realmix"/>
    <n v="4299.01"/>
    <d v="2020-05-09T00:00:00"/>
    <x v="11"/>
  </r>
  <r>
    <n v="612"/>
    <s v="Photofeed"/>
    <n v="9039.2800000000007"/>
    <d v="2020-03-29T00:00:00"/>
    <x v="9"/>
  </r>
  <r>
    <n v="613"/>
    <s v="Avamm"/>
    <n v="7319.31"/>
    <d v="2020-03-17T00:00:00"/>
    <x v="6"/>
  </r>
  <r>
    <n v="614"/>
    <s v="Teklist"/>
    <n v="9338.86"/>
    <d v="2020-03-02T00:00:00"/>
    <x v="3"/>
  </r>
  <r>
    <n v="615"/>
    <s v="Twinte"/>
    <n v="7964.12"/>
    <d v="2020-04-10T00:00:00"/>
    <x v="1"/>
  </r>
  <r>
    <n v="616"/>
    <s v="Linkbuzz"/>
    <n v="8191.83"/>
    <d v="2020-03-23T00:00:00"/>
    <x v="0"/>
  </r>
  <r>
    <n v="617"/>
    <s v="Gigaclub"/>
    <n v="6806.17"/>
    <d v="2020-05-06T00:00:00"/>
    <x v="11"/>
  </r>
  <r>
    <n v="618"/>
    <s v="Babbleset"/>
    <n v="5568.43"/>
    <d v="2020-05-23T00:00:00"/>
    <x v="14"/>
  </r>
  <r>
    <n v="619"/>
    <s v="Riffpedia"/>
    <n v="3379.55"/>
    <d v="2020-06-05T00:00:00"/>
    <x v="12"/>
  </r>
  <r>
    <n v="620"/>
    <s v="Blogtag"/>
    <n v="1622.93"/>
    <d v="2020-04-15T00:00:00"/>
    <x v="2"/>
  </r>
  <r>
    <n v="621"/>
    <s v="Pixoboo"/>
    <n v="7445.9"/>
    <d v="2020-03-31T00:00:00"/>
    <x v="9"/>
  </r>
  <r>
    <n v="622"/>
    <s v="Gabtype"/>
    <n v="7209.29"/>
    <d v="2020-06-07T00:00:00"/>
    <x v="17"/>
  </r>
  <r>
    <n v="623"/>
    <s v="Gabtype"/>
    <n v="5331.28"/>
    <d v="2020-03-14T00:00:00"/>
    <x v="13"/>
  </r>
  <r>
    <n v="624"/>
    <s v="Quinu"/>
    <n v="3148.83"/>
    <d v="2020-06-05T00:00:00"/>
    <x v="12"/>
  </r>
  <r>
    <n v="625"/>
    <s v="Fiveclub"/>
    <n v="8397.6299999999992"/>
    <d v="2020-03-30T00:00:00"/>
    <x v="9"/>
  </r>
  <r>
    <n v="626"/>
    <s v="Yamia"/>
    <n v="9637.8799999999992"/>
    <d v="2020-03-10T00:00:00"/>
    <x v="13"/>
  </r>
  <r>
    <n v="627"/>
    <s v="Jaxspan"/>
    <n v="6706.01"/>
    <d v="2020-05-16T00:00:00"/>
    <x v="7"/>
  </r>
  <r>
    <n v="628"/>
    <s v="Eidel"/>
    <n v="4956.76"/>
    <d v="2020-06-24T00:00:00"/>
    <x v="4"/>
  </r>
  <r>
    <n v="629"/>
    <s v="Browsezoom"/>
    <n v="7588.47"/>
    <d v="2020-06-07T00:00:00"/>
    <x v="17"/>
  </r>
  <r>
    <n v="630"/>
    <s v="Ntags"/>
    <n v="5703.64"/>
    <d v="2020-03-27T00:00:00"/>
    <x v="0"/>
  </r>
  <r>
    <n v="631"/>
    <s v="Cogibox"/>
    <n v="3262.29"/>
    <d v="2020-03-08T00:00:00"/>
    <x v="13"/>
  </r>
  <r>
    <n v="632"/>
    <s v="Oozz"/>
    <n v="3214.1"/>
    <d v="2020-05-21T00:00:00"/>
    <x v="14"/>
  </r>
  <r>
    <n v="633"/>
    <s v="Layo"/>
    <n v="2052.9899999999998"/>
    <d v="2020-04-27T00:00:00"/>
    <x v="5"/>
  </r>
  <r>
    <n v="634"/>
    <s v="Meejo"/>
    <n v="5797.29"/>
    <d v="2020-04-09T00:00:00"/>
    <x v="1"/>
  </r>
  <r>
    <n v="635"/>
    <s v="Flipopia"/>
    <n v="3270.65"/>
    <d v="2020-06-26T00:00:00"/>
    <x v="4"/>
  </r>
  <r>
    <n v="636"/>
    <s v="Camimbo"/>
    <n v="1919.37"/>
    <d v="2020-03-31T00:00:00"/>
    <x v="9"/>
  </r>
  <r>
    <n v="637"/>
    <s v="Oba"/>
    <n v="5247.47"/>
    <d v="2020-05-07T00:00:00"/>
    <x v="11"/>
  </r>
  <r>
    <n v="638"/>
    <s v="Livetube"/>
    <n v="7970.19"/>
    <d v="2020-04-25T00:00:00"/>
    <x v="16"/>
  </r>
  <r>
    <n v="639"/>
    <s v="Trilith"/>
    <n v="1944.65"/>
    <d v="2020-05-16T00:00:00"/>
    <x v="7"/>
  </r>
  <r>
    <n v="640"/>
    <s v="Shuffletag"/>
    <n v="5869.75"/>
    <d v="2020-05-11T00:00:00"/>
    <x v="7"/>
  </r>
  <r>
    <n v="641"/>
    <s v="Twitterbridge"/>
    <n v="2768.87"/>
    <d v="2020-05-11T00:00:00"/>
    <x v="7"/>
  </r>
  <r>
    <n v="642"/>
    <s v="Jamia"/>
    <n v="8718.43"/>
    <d v="2020-03-27T00:00:00"/>
    <x v="0"/>
  </r>
  <r>
    <n v="643"/>
    <s v="Oodoo"/>
    <n v="7126.15"/>
    <d v="2020-06-04T00:00:00"/>
    <x v="12"/>
  </r>
  <r>
    <n v="644"/>
    <s v="Realcube"/>
    <n v="9941.4"/>
    <d v="2020-04-05T00:00:00"/>
    <x v="1"/>
  </r>
  <r>
    <n v="645"/>
    <s v="Feedmix"/>
    <n v="7965.42"/>
    <d v="2020-03-24T00:00:00"/>
    <x v="0"/>
  </r>
  <r>
    <n v="646"/>
    <s v="Ozu"/>
    <n v="7869.27"/>
    <d v="2020-04-08T00:00:00"/>
    <x v="1"/>
  </r>
  <r>
    <n v="647"/>
    <s v="Fatz"/>
    <n v="8210.2999999999993"/>
    <d v="2020-06-16T00:00:00"/>
    <x v="15"/>
  </r>
  <r>
    <n v="648"/>
    <s v="Thoughtstorm"/>
    <n v="1906.15"/>
    <d v="2020-06-26T00:00:00"/>
    <x v="4"/>
  </r>
  <r>
    <n v="649"/>
    <s v="Jetwire"/>
    <n v="7198.86"/>
    <d v="2020-03-10T00:00:00"/>
    <x v="13"/>
  </r>
  <r>
    <n v="650"/>
    <s v="Vidoo"/>
    <n v="5806.38"/>
    <d v="2020-03-15T00:00:00"/>
    <x v="6"/>
  </r>
  <r>
    <n v="651"/>
    <s v="Fanoodle"/>
    <n v="8101.21"/>
    <d v="2020-03-10T00:00:00"/>
    <x v="13"/>
  </r>
  <r>
    <n v="652"/>
    <s v="Realbridge"/>
    <n v="8865.84"/>
    <d v="2020-03-25T00:00:00"/>
    <x v="0"/>
  </r>
  <r>
    <n v="653"/>
    <s v="Kazio"/>
    <n v="1958.87"/>
    <d v="2020-04-05T00:00:00"/>
    <x v="1"/>
  </r>
  <r>
    <n v="654"/>
    <s v="Photolist"/>
    <n v="4651.41"/>
    <d v="2020-04-04T00:00:00"/>
    <x v="9"/>
  </r>
  <r>
    <n v="655"/>
    <s v="Flashpoint"/>
    <n v="5772.23"/>
    <d v="2020-04-22T00:00:00"/>
    <x v="16"/>
  </r>
  <r>
    <n v="656"/>
    <s v="Avamm"/>
    <n v="6566.48"/>
    <d v="2020-05-19T00:00:00"/>
    <x v="14"/>
  </r>
  <r>
    <n v="657"/>
    <s v="Zoonoodle"/>
    <n v="4407.3"/>
    <d v="2020-03-11T00:00:00"/>
    <x v="13"/>
  </r>
  <r>
    <n v="658"/>
    <s v="Voolia"/>
    <n v="2692.27"/>
    <d v="2020-06-04T00:00:00"/>
    <x v="12"/>
  </r>
  <r>
    <n v="659"/>
    <s v="Livefish"/>
    <n v="1659.83"/>
    <d v="2020-04-01T00:00:00"/>
    <x v="9"/>
  </r>
  <r>
    <n v="660"/>
    <s v="Innotype"/>
    <n v="1757.86"/>
    <d v="2020-06-02T00:00:00"/>
    <x v="12"/>
  </r>
  <r>
    <n v="661"/>
    <s v="Chatterpoint"/>
    <n v="1612.82"/>
    <d v="2020-06-05T00:00:00"/>
    <x v="12"/>
  </r>
  <r>
    <n v="662"/>
    <s v="Meetz"/>
    <n v="5821.75"/>
    <d v="2020-03-25T00:00:00"/>
    <x v="0"/>
  </r>
  <r>
    <n v="663"/>
    <s v="Livetube"/>
    <n v="6238.39"/>
    <d v="2020-05-02T00:00:00"/>
    <x v="5"/>
  </r>
  <r>
    <n v="664"/>
    <s v="Mudo"/>
    <n v="7513.82"/>
    <d v="2020-05-26T00:00:00"/>
    <x v="10"/>
  </r>
  <r>
    <n v="665"/>
    <s v="Yata"/>
    <n v="5485.35"/>
    <d v="2020-06-08T00:00:00"/>
    <x v="17"/>
  </r>
  <r>
    <n v="666"/>
    <s v="Tazzy"/>
    <n v="9915.06"/>
    <d v="2020-05-28T00:00:00"/>
    <x v="10"/>
  </r>
  <r>
    <n v="667"/>
    <s v="Trilith"/>
    <n v="2104.8000000000002"/>
    <d v="2020-04-21T00:00:00"/>
    <x v="16"/>
  </r>
  <r>
    <n v="668"/>
    <s v="Kwinu"/>
    <n v="4264.6899999999996"/>
    <d v="2020-04-14T00:00:00"/>
    <x v="2"/>
  </r>
  <r>
    <n v="669"/>
    <s v="Jabbersphere"/>
    <n v="6794.32"/>
    <d v="2020-03-09T00:00:00"/>
    <x v="13"/>
  </r>
  <r>
    <n v="670"/>
    <s v="Twiyo"/>
    <n v="5101.78"/>
    <d v="2020-03-06T00:00:00"/>
    <x v="3"/>
  </r>
  <r>
    <n v="671"/>
    <s v="Gabtune"/>
    <n v="3292.98"/>
    <d v="2020-05-01T00:00:00"/>
    <x v="5"/>
  </r>
  <r>
    <n v="672"/>
    <s v="Linklinks"/>
    <n v="5005.7700000000004"/>
    <d v="2020-05-28T00:00:00"/>
    <x v="10"/>
  </r>
  <r>
    <n v="673"/>
    <s v="Centimia"/>
    <n v="5622.37"/>
    <d v="2020-03-13T00:00:00"/>
    <x v="13"/>
  </r>
  <r>
    <n v="674"/>
    <s v="Meeveo"/>
    <n v="6056.35"/>
    <d v="2020-05-03T00:00:00"/>
    <x v="11"/>
  </r>
  <r>
    <n v="675"/>
    <s v="Aibox"/>
    <n v="7771.37"/>
    <d v="2020-05-04T00:00:00"/>
    <x v="11"/>
  </r>
  <r>
    <n v="676"/>
    <s v="Oozz"/>
    <n v="2435.4899999999998"/>
    <d v="2020-03-21T00:00:00"/>
    <x v="6"/>
  </r>
  <r>
    <n v="677"/>
    <s v="Mybuzz"/>
    <n v="6851.05"/>
    <d v="2020-05-12T00:00:00"/>
    <x v="7"/>
  </r>
  <r>
    <n v="678"/>
    <s v="Shufflester"/>
    <n v="1621.38"/>
    <d v="2020-06-26T00:00:00"/>
    <x v="4"/>
  </r>
  <r>
    <n v="679"/>
    <s v="Katz"/>
    <n v="1761.82"/>
    <d v="2020-04-04T00:00:00"/>
    <x v="9"/>
  </r>
  <r>
    <n v="680"/>
    <s v="Edgeclub"/>
    <n v="8934.09"/>
    <d v="2020-05-12T00:00:00"/>
    <x v="7"/>
  </r>
  <r>
    <n v="681"/>
    <s v="Skilith"/>
    <n v="6588.04"/>
    <d v="2020-04-03T00:00:00"/>
    <x v="9"/>
  </r>
  <r>
    <n v="682"/>
    <s v="Flipstorm"/>
    <n v="9447.9500000000007"/>
    <d v="2020-03-14T00:00:00"/>
    <x v="13"/>
  </r>
  <r>
    <n v="683"/>
    <s v="Ainyx"/>
    <n v="4552.58"/>
    <d v="2020-04-17T00:00:00"/>
    <x v="2"/>
  </r>
  <r>
    <n v="684"/>
    <s v="Avavee"/>
    <n v="3111.12"/>
    <d v="2020-03-17T00:00:00"/>
    <x v="6"/>
  </r>
  <r>
    <n v="685"/>
    <s v="Quimm"/>
    <n v="6482.71"/>
    <d v="2020-04-27T00:00:00"/>
    <x v="5"/>
  </r>
  <r>
    <n v="686"/>
    <s v="Chatterbridge"/>
    <n v="4793.32"/>
    <d v="2020-03-27T00:00:00"/>
    <x v="0"/>
  </r>
  <r>
    <n v="687"/>
    <s v="Yakitri"/>
    <n v="1657.98"/>
    <d v="2020-06-06T00:00:00"/>
    <x v="12"/>
  </r>
  <r>
    <n v="688"/>
    <s v="Voolith"/>
    <n v="8164.55"/>
    <d v="2020-04-17T00:00:00"/>
    <x v="2"/>
  </r>
  <r>
    <n v="689"/>
    <s v="Plajo"/>
    <n v="6126.48"/>
    <d v="2020-03-01T00:00:00"/>
    <x v="3"/>
  </r>
  <r>
    <n v="690"/>
    <s v="Avamba"/>
    <n v="6930.19"/>
    <d v="2020-04-27T00:00:00"/>
    <x v="5"/>
  </r>
  <r>
    <n v="691"/>
    <s v="Wikido"/>
    <n v="5919.81"/>
    <d v="2020-05-27T00:00:00"/>
    <x v="10"/>
  </r>
  <r>
    <n v="692"/>
    <s v="Photobug"/>
    <n v="7964.77"/>
    <d v="2020-05-01T00:00:00"/>
    <x v="5"/>
  </r>
  <r>
    <n v="693"/>
    <s v="Flashdog"/>
    <n v="3749.09"/>
    <d v="2020-06-13T00:00:00"/>
    <x v="17"/>
  </r>
  <r>
    <n v="694"/>
    <s v="Cogibox"/>
    <n v="9356.77"/>
    <d v="2020-05-28T00:00:00"/>
    <x v="10"/>
  </r>
  <r>
    <n v="695"/>
    <s v="Twinder"/>
    <n v="2421.91"/>
    <d v="2020-06-12T00:00:00"/>
    <x v="17"/>
  </r>
  <r>
    <n v="696"/>
    <s v="Abatz"/>
    <n v="1652.48"/>
    <d v="2020-03-29T00:00:00"/>
    <x v="9"/>
  </r>
  <r>
    <n v="697"/>
    <s v="Blogspan"/>
    <n v="9264.39"/>
    <d v="2020-04-18T00:00:00"/>
    <x v="2"/>
  </r>
  <r>
    <n v="698"/>
    <s v="Rhynoodle"/>
    <n v="8574.73"/>
    <d v="2020-03-01T00:00:00"/>
    <x v="3"/>
  </r>
  <r>
    <n v="699"/>
    <s v="Skippad"/>
    <n v="4645.2"/>
    <d v="2020-03-04T00:00:00"/>
    <x v="3"/>
  </r>
  <r>
    <n v="700"/>
    <s v="Katz"/>
    <n v="8689.51"/>
    <d v="2020-03-19T00:00:00"/>
    <x v="6"/>
  </r>
  <r>
    <n v="701"/>
    <s v="Gabspot"/>
    <n v="6905.26"/>
    <d v="2020-03-10T00:00:00"/>
    <x v="13"/>
  </r>
  <r>
    <n v="702"/>
    <s v="Yodoo"/>
    <n v="9235.1200000000008"/>
    <d v="2020-05-31T00:00:00"/>
    <x v="12"/>
  </r>
  <r>
    <n v="703"/>
    <s v="Flashspan"/>
    <n v="9674.9500000000007"/>
    <d v="2020-03-21T00:00:00"/>
    <x v="6"/>
  </r>
  <r>
    <n v="704"/>
    <s v="Rhycero"/>
    <n v="6731.25"/>
    <d v="2020-05-25T00:00:00"/>
    <x v="10"/>
  </r>
  <r>
    <n v="705"/>
    <s v="Podcat"/>
    <n v="5429.19"/>
    <d v="2020-05-19T00:00:00"/>
    <x v="14"/>
  </r>
  <r>
    <n v="706"/>
    <s v="Oodoo"/>
    <n v="3207.64"/>
    <d v="2020-03-11T00:00:00"/>
    <x v="13"/>
  </r>
  <r>
    <n v="707"/>
    <s v="Thoughtstorm"/>
    <n v="2313.6799999999998"/>
    <d v="2020-04-16T00:00:00"/>
    <x v="2"/>
  </r>
  <r>
    <n v="708"/>
    <s v="Yoveo"/>
    <n v="5867.88"/>
    <d v="2020-04-20T00:00:00"/>
    <x v="16"/>
  </r>
  <r>
    <n v="709"/>
    <s v="Teklist"/>
    <n v="7251.67"/>
    <d v="2020-05-03T00:00:00"/>
    <x v="11"/>
  </r>
  <r>
    <n v="710"/>
    <s v="Ailane"/>
    <n v="3142.03"/>
    <d v="2020-05-31T00:00:00"/>
    <x v="12"/>
  </r>
  <r>
    <n v="711"/>
    <s v="Voomm"/>
    <n v="6441.4"/>
    <d v="2020-03-20T00:00:00"/>
    <x v="6"/>
  </r>
  <r>
    <n v="712"/>
    <s v="Oyoloo"/>
    <n v="3812.53"/>
    <d v="2020-05-19T00:00:00"/>
    <x v="14"/>
  </r>
  <r>
    <n v="713"/>
    <s v="Youfeed"/>
    <n v="4361.71"/>
    <d v="2020-06-05T00:00:00"/>
    <x v="12"/>
  </r>
  <r>
    <n v="714"/>
    <s v="Trudoo"/>
    <n v="7219.29"/>
    <d v="2020-05-12T00:00:00"/>
    <x v="7"/>
  </r>
  <r>
    <n v="715"/>
    <s v="Roombo"/>
    <n v="2168.56"/>
    <d v="2020-05-19T00:00:00"/>
    <x v="14"/>
  </r>
  <r>
    <n v="716"/>
    <s v="Edgeblab"/>
    <n v="3445.1"/>
    <d v="2020-06-13T00:00:00"/>
    <x v="17"/>
  </r>
  <r>
    <n v="717"/>
    <s v="Podcat"/>
    <n v="8111.84"/>
    <d v="2020-06-15T00:00:00"/>
    <x v="15"/>
  </r>
  <r>
    <n v="718"/>
    <s v="Jayo"/>
    <n v="4678.9799999999996"/>
    <d v="2020-04-03T00:00:00"/>
    <x v="9"/>
  </r>
  <r>
    <n v="719"/>
    <s v="Twimbo"/>
    <n v="4533.83"/>
    <d v="2020-06-24T00:00:00"/>
    <x v="4"/>
  </r>
  <r>
    <n v="720"/>
    <s v="Twitterbeat"/>
    <n v="9736.25"/>
    <d v="2020-04-03T00:00:00"/>
    <x v="9"/>
  </r>
  <r>
    <n v="721"/>
    <s v="Devshare"/>
    <n v="5679.04"/>
    <d v="2020-04-13T00:00:00"/>
    <x v="2"/>
  </r>
  <r>
    <n v="722"/>
    <s v="Kare"/>
    <n v="7048.96"/>
    <d v="2020-05-20T00:00:00"/>
    <x v="14"/>
  </r>
  <r>
    <n v="723"/>
    <s v="Yodoo"/>
    <n v="7673.78"/>
    <d v="2020-06-18T00:00:00"/>
    <x v="15"/>
  </r>
  <r>
    <n v="724"/>
    <s v="Ntag"/>
    <n v="6552.81"/>
    <d v="2020-04-23T00:00:00"/>
    <x v="16"/>
  </r>
  <r>
    <n v="725"/>
    <s v="Linktype"/>
    <n v="4656.54"/>
    <d v="2020-04-12T00:00:00"/>
    <x v="2"/>
  </r>
  <r>
    <n v="726"/>
    <s v="Blogspan"/>
    <n v="4771.05"/>
    <d v="2020-06-03T00:00:00"/>
    <x v="12"/>
  </r>
  <r>
    <n v="727"/>
    <s v="Aimbo"/>
    <n v="5032.72"/>
    <d v="2020-05-21T00:00:00"/>
    <x v="14"/>
  </r>
  <r>
    <n v="728"/>
    <s v="Voomm"/>
    <n v="7666.82"/>
    <d v="2020-04-06T00:00:00"/>
    <x v="1"/>
  </r>
  <r>
    <n v="729"/>
    <s v="Oyoba"/>
    <n v="5932.25"/>
    <d v="2020-03-04T00:00:00"/>
    <x v="3"/>
  </r>
  <r>
    <n v="730"/>
    <s v="Browsecat"/>
    <n v="6534.54"/>
    <d v="2020-06-04T00:00:00"/>
    <x v="12"/>
  </r>
  <r>
    <n v="731"/>
    <s v="Brainbox"/>
    <n v="4431.1400000000003"/>
    <d v="2020-05-20T00:00:00"/>
    <x v="14"/>
  </r>
  <r>
    <n v="732"/>
    <s v="Aibox"/>
    <n v="9814.83"/>
    <d v="2020-04-10T00:00:00"/>
    <x v="1"/>
  </r>
  <r>
    <n v="733"/>
    <s v="Yadel"/>
    <n v="9324.83"/>
    <d v="2020-03-15T00:00:00"/>
    <x v="6"/>
  </r>
  <r>
    <n v="734"/>
    <s v="Buzzster"/>
    <n v="5121.6899999999996"/>
    <d v="2020-04-01T00:00:00"/>
    <x v="9"/>
  </r>
  <r>
    <n v="735"/>
    <s v="Skinder"/>
    <n v="7136.25"/>
    <d v="2020-06-07T00:00:00"/>
    <x v="17"/>
  </r>
  <r>
    <n v="736"/>
    <s v="Skyba"/>
    <n v="5668.01"/>
    <d v="2020-06-28T00:00:00"/>
    <x v="8"/>
  </r>
  <r>
    <n v="737"/>
    <s v="Wikivu"/>
    <n v="6054.54"/>
    <d v="2020-03-11T00:00:00"/>
    <x v="13"/>
  </r>
  <r>
    <n v="738"/>
    <s v="Blogtag"/>
    <n v="8231.43"/>
    <d v="2020-05-14T00:00:00"/>
    <x v="7"/>
  </r>
  <r>
    <n v="739"/>
    <s v="Yoveo"/>
    <n v="8242.5"/>
    <d v="2020-06-13T00:00:00"/>
    <x v="17"/>
  </r>
  <r>
    <n v="740"/>
    <s v="Blogtag"/>
    <n v="3781.71"/>
    <d v="2020-03-03T00:00:00"/>
    <x v="3"/>
  </r>
  <r>
    <n v="741"/>
    <s v="Agimba"/>
    <n v="8221.4699999999993"/>
    <d v="2020-04-21T00:00:00"/>
    <x v="16"/>
  </r>
  <r>
    <n v="742"/>
    <s v="Zava"/>
    <n v="3967.62"/>
    <d v="2020-06-15T00:00:00"/>
    <x v="15"/>
  </r>
  <r>
    <n v="743"/>
    <s v="Jaloo"/>
    <n v="9739.84"/>
    <d v="2020-05-17T00:00:00"/>
    <x v="14"/>
  </r>
  <r>
    <n v="744"/>
    <s v="Tambee"/>
    <n v="6749.12"/>
    <d v="2020-03-26T00:00:00"/>
    <x v="0"/>
  </r>
  <r>
    <n v="745"/>
    <s v="Devshare"/>
    <n v="5435.09"/>
    <d v="2020-03-28T00:00:00"/>
    <x v="0"/>
  </r>
  <r>
    <n v="746"/>
    <s v="Fadeo"/>
    <n v="3368.42"/>
    <d v="2020-05-12T00:00:00"/>
    <x v="7"/>
  </r>
  <r>
    <n v="747"/>
    <s v="Eire"/>
    <n v="6850.56"/>
    <d v="2020-04-09T00:00:00"/>
    <x v="1"/>
  </r>
  <r>
    <n v="748"/>
    <s v="Zoomcast"/>
    <n v="5452.22"/>
    <d v="2020-05-08T00:00:00"/>
    <x v="11"/>
  </r>
  <r>
    <n v="749"/>
    <s v="Feedfire"/>
    <n v="7776.76"/>
    <d v="2020-05-30T00:00:00"/>
    <x v="10"/>
  </r>
  <r>
    <n v="750"/>
    <s v="Dabjam"/>
    <n v="9180.82"/>
    <d v="2020-03-08T00:00:00"/>
    <x v="13"/>
  </r>
  <r>
    <n v="751"/>
    <s v="Pixope"/>
    <n v="9223.0400000000009"/>
    <d v="2020-06-18T00:00:00"/>
    <x v="15"/>
  </r>
  <r>
    <n v="752"/>
    <s v="Demivee"/>
    <n v="4853.54"/>
    <d v="2020-03-30T00:00:00"/>
    <x v="9"/>
  </r>
  <r>
    <n v="753"/>
    <s v="Kazu"/>
    <n v="2001.18"/>
    <d v="2020-03-25T00:00:00"/>
    <x v="0"/>
  </r>
  <r>
    <n v="754"/>
    <s v="Voolia"/>
    <n v="3869.67"/>
    <d v="2020-06-28T00:00:00"/>
    <x v="8"/>
  </r>
  <r>
    <n v="755"/>
    <s v="Oyoba"/>
    <n v="8112.05"/>
    <d v="2020-03-06T00:00:00"/>
    <x v="3"/>
  </r>
  <r>
    <n v="756"/>
    <s v="Dynabox"/>
    <n v="7855.88"/>
    <d v="2020-03-26T00:00:00"/>
    <x v="0"/>
  </r>
  <r>
    <n v="757"/>
    <s v="Jaloo"/>
    <n v="1696.05"/>
    <d v="2020-03-01T00:00:00"/>
    <x v="3"/>
  </r>
  <r>
    <n v="758"/>
    <s v="Tavu"/>
    <n v="2884.62"/>
    <d v="2020-03-07T00:00:00"/>
    <x v="3"/>
  </r>
  <r>
    <n v="759"/>
    <s v="Topicblab"/>
    <n v="3334.53"/>
    <d v="2020-03-28T00:00:00"/>
    <x v="0"/>
  </r>
  <r>
    <n v="760"/>
    <s v="Jayo"/>
    <n v="3950.29"/>
    <d v="2020-06-07T00:00:00"/>
    <x v="17"/>
  </r>
  <r>
    <n v="761"/>
    <s v="Abatz"/>
    <n v="2922.03"/>
    <d v="2020-04-19T00:00:00"/>
    <x v="16"/>
  </r>
  <r>
    <n v="762"/>
    <s v="Yamia"/>
    <n v="8386.3799999999992"/>
    <d v="2020-04-07T00:00:00"/>
    <x v="1"/>
  </r>
  <r>
    <n v="763"/>
    <s v="Innotype"/>
    <n v="6923.66"/>
    <d v="2020-06-06T00:00:00"/>
    <x v="12"/>
  </r>
  <r>
    <n v="764"/>
    <s v="Wordpedia"/>
    <n v="8196.77"/>
    <d v="2020-06-24T00:00:00"/>
    <x v="4"/>
  </r>
  <r>
    <n v="765"/>
    <s v="Photospace"/>
    <n v="6866"/>
    <d v="2020-05-01T00:00:00"/>
    <x v="5"/>
  </r>
  <r>
    <n v="766"/>
    <s v="Feednation"/>
    <n v="4289.51"/>
    <d v="2020-05-27T00:00:00"/>
    <x v="10"/>
  </r>
  <r>
    <n v="767"/>
    <s v="Dabtype"/>
    <n v="2774.65"/>
    <d v="2020-03-10T00:00:00"/>
    <x v="13"/>
  </r>
  <r>
    <n v="768"/>
    <s v="Flashspan"/>
    <n v="5269.72"/>
    <d v="2020-06-27T00:00:00"/>
    <x v="4"/>
  </r>
  <r>
    <n v="769"/>
    <s v="Demizz"/>
    <n v="6260.24"/>
    <d v="2020-05-25T00:00:00"/>
    <x v="10"/>
  </r>
  <r>
    <n v="770"/>
    <s v="Oyonder"/>
    <n v="2880.32"/>
    <d v="2020-04-04T00:00:00"/>
    <x v="9"/>
  </r>
  <r>
    <n v="771"/>
    <s v="Zoombox"/>
    <n v="2497.27"/>
    <d v="2020-04-15T00:00:00"/>
    <x v="2"/>
  </r>
  <r>
    <n v="772"/>
    <s v="LiveZ"/>
    <n v="1853.88"/>
    <d v="2020-03-31T00:00:00"/>
    <x v="9"/>
  </r>
  <r>
    <n v="773"/>
    <s v="Omba"/>
    <n v="2121.71"/>
    <d v="2020-03-31T00:00:00"/>
    <x v="9"/>
  </r>
  <r>
    <n v="774"/>
    <s v="Voolia"/>
    <n v="8982.6299999999992"/>
    <d v="2020-03-19T00:00:00"/>
    <x v="6"/>
  </r>
  <r>
    <n v="775"/>
    <s v="Wikido"/>
    <n v="4928.07"/>
    <d v="2020-05-27T00:00:00"/>
    <x v="10"/>
  </r>
  <r>
    <n v="776"/>
    <s v="Kwinu"/>
    <n v="9515.1299999999992"/>
    <d v="2020-03-08T00:00:00"/>
    <x v="13"/>
  </r>
  <r>
    <n v="777"/>
    <s v="Dazzlesphere"/>
    <n v="9846.2000000000007"/>
    <d v="2020-04-20T00:00:00"/>
    <x v="16"/>
  </r>
  <r>
    <n v="778"/>
    <s v="Gevee"/>
    <n v="9242.35"/>
    <d v="2020-03-22T00:00:00"/>
    <x v="0"/>
  </r>
  <r>
    <n v="779"/>
    <s v="Twitterbridge"/>
    <n v="6110.65"/>
    <d v="2020-03-29T00:00:00"/>
    <x v="9"/>
  </r>
  <r>
    <n v="780"/>
    <s v="LiveZ"/>
    <n v="6746.14"/>
    <d v="2020-04-01T00:00:00"/>
    <x v="9"/>
  </r>
  <r>
    <n v="781"/>
    <s v="Meemm"/>
    <n v="3185.88"/>
    <d v="2020-03-03T00:00:00"/>
    <x v="3"/>
  </r>
  <r>
    <n v="782"/>
    <s v="LiveZ"/>
    <n v="8247.4500000000007"/>
    <d v="2020-06-20T00:00:00"/>
    <x v="15"/>
  </r>
  <r>
    <n v="783"/>
    <s v="Skipstorm"/>
    <n v="5219.8500000000004"/>
    <d v="2020-05-22T00:00:00"/>
    <x v="14"/>
  </r>
  <r>
    <n v="784"/>
    <s v="Yodel"/>
    <n v="6664.3"/>
    <d v="2020-05-29T00:00:00"/>
    <x v="10"/>
  </r>
  <r>
    <n v="785"/>
    <s v="Ntags"/>
    <n v="4030.83"/>
    <d v="2020-06-12T00:00:00"/>
    <x v="17"/>
  </r>
  <r>
    <n v="786"/>
    <s v="Quinu"/>
    <n v="7450.58"/>
    <d v="2020-06-17T00:00:00"/>
    <x v="15"/>
  </r>
  <r>
    <n v="787"/>
    <s v="Buzzshare"/>
    <n v="6206.04"/>
    <d v="2020-05-31T00:00:00"/>
    <x v="12"/>
  </r>
  <r>
    <n v="788"/>
    <s v="Rooxo"/>
    <n v="9526.2900000000009"/>
    <d v="2020-06-10T00:00:00"/>
    <x v="17"/>
  </r>
  <r>
    <n v="789"/>
    <s v="Zoomlounge"/>
    <n v="9801.09"/>
    <d v="2020-06-27T00:00:00"/>
    <x v="4"/>
  </r>
  <r>
    <n v="790"/>
    <s v="Demizz"/>
    <n v="2318.31"/>
    <d v="2020-05-06T00:00:00"/>
    <x v="11"/>
  </r>
  <r>
    <n v="791"/>
    <s v="Topiczoom"/>
    <n v="5070.71"/>
    <d v="2020-03-27T00:00:00"/>
    <x v="0"/>
  </r>
  <r>
    <n v="792"/>
    <s v="Topicware"/>
    <n v="1706.92"/>
    <d v="2020-05-21T00:00:00"/>
    <x v="14"/>
  </r>
  <r>
    <n v="793"/>
    <s v="Zoomdog"/>
    <n v="2514.86"/>
    <d v="2020-04-24T00:00:00"/>
    <x v="16"/>
  </r>
  <r>
    <n v="794"/>
    <s v="Yakidoo"/>
    <n v="8682.33"/>
    <d v="2020-05-05T00:00:00"/>
    <x v="11"/>
  </r>
  <r>
    <n v="795"/>
    <s v="Lazz"/>
    <n v="7648.68"/>
    <d v="2020-05-20T00:00:00"/>
    <x v="14"/>
  </r>
  <r>
    <n v="796"/>
    <s v="Trupe"/>
    <n v="7600.56"/>
    <d v="2020-06-12T00:00:00"/>
    <x v="17"/>
  </r>
  <r>
    <n v="797"/>
    <s v="Edgeclub"/>
    <n v="6926.68"/>
    <d v="2020-04-03T00:00:00"/>
    <x v="9"/>
  </r>
  <r>
    <n v="798"/>
    <s v="Tavu"/>
    <n v="7525.36"/>
    <d v="2020-03-07T00:00:00"/>
    <x v="3"/>
  </r>
  <r>
    <n v="799"/>
    <s v="Wordify"/>
    <n v="9192.25"/>
    <d v="2020-04-30T00:00:00"/>
    <x v="5"/>
  </r>
  <r>
    <n v="800"/>
    <s v="Feedspan"/>
    <n v="2712.54"/>
    <d v="2020-06-26T00:00:00"/>
    <x v="4"/>
  </r>
  <r>
    <n v="801"/>
    <s v="Feednation"/>
    <n v="8584.98"/>
    <d v="2020-05-01T00:00:00"/>
    <x v="5"/>
  </r>
  <r>
    <n v="802"/>
    <s v="Fivechat"/>
    <n v="8842.34"/>
    <d v="2020-03-27T00:00:00"/>
    <x v="0"/>
  </r>
  <r>
    <n v="803"/>
    <s v="DabZ"/>
    <n v="7011.78"/>
    <d v="2020-04-17T00:00:00"/>
    <x v="2"/>
  </r>
  <r>
    <n v="804"/>
    <s v="Jabberbean"/>
    <n v="3263.3"/>
    <d v="2020-03-30T00:00:00"/>
    <x v="9"/>
  </r>
  <r>
    <n v="805"/>
    <s v="Yadel"/>
    <n v="5046.92"/>
    <d v="2020-04-25T00:00:00"/>
    <x v="16"/>
  </r>
  <r>
    <n v="806"/>
    <s v="Skajo"/>
    <n v="2495.5300000000002"/>
    <d v="2020-05-08T00:00:00"/>
    <x v="11"/>
  </r>
  <r>
    <n v="807"/>
    <s v="Dynabox"/>
    <n v="3499.44"/>
    <d v="2020-05-02T00:00:00"/>
    <x v="5"/>
  </r>
  <r>
    <n v="808"/>
    <s v="Yoveo"/>
    <n v="5173.01"/>
    <d v="2020-05-24T00:00:00"/>
    <x v="10"/>
  </r>
  <r>
    <n v="809"/>
    <s v="Blogpad"/>
    <n v="1666.42"/>
    <d v="2020-06-17T00:00:00"/>
    <x v="15"/>
  </r>
  <r>
    <n v="810"/>
    <s v="Skalith"/>
    <n v="7422.77"/>
    <d v="2020-05-04T00:00:00"/>
    <x v="11"/>
  </r>
  <r>
    <n v="811"/>
    <s v="Twitterbeat"/>
    <n v="4121.33"/>
    <d v="2020-05-30T00:00:00"/>
    <x v="10"/>
  </r>
  <r>
    <n v="812"/>
    <s v="Voonix"/>
    <n v="2368.3200000000002"/>
    <d v="2020-06-26T00:00:00"/>
    <x v="4"/>
  </r>
  <r>
    <n v="813"/>
    <s v="Linkbridge"/>
    <n v="9507.7999999999993"/>
    <d v="2020-03-07T00:00:00"/>
    <x v="3"/>
  </r>
  <r>
    <n v="814"/>
    <s v="Twiyo"/>
    <n v="2432.56"/>
    <d v="2020-06-20T00:00:00"/>
    <x v="15"/>
  </r>
  <r>
    <n v="815"/>
    <s v="Kayveo"/>
    <n v="8461.5300000000007"/>
    <d v="2020-05-08T00:00:00"/>
    <x v="11"/>
  </r>
  <r>
    <n v="816"/>
    <s v="Abatz"/>
    <n v="9073.7000000000007"/>
    <d v="2020-06-04T00:00:00"/>
    <x v="12"/>
  </r>
  <r>
    <n v="817"/>
    <s v="Tanoodle"/>
    <n v="7669.1"/>
    <d v="2020-06-20T00:00:00"/>
    <x v="15"/>
  </r>
  <r>
    <n v="818"/>
    <s v="Jaloo"/>
    <n v="9400.75"/>
    <d v="2020-04-10T00:00:00"/>
    <x v="1"/>
  </r>
  <r>
    <n v="819"/>
    <s v="Ainyx"/>
    <n v="2722.13"/>
    <d v="2020-03-25T00:00:00"/>
    <x v="0"/>
  </r>
  <r>
    <n v="820"/>
    <s v="Photobean"/>
    <n v="8710.74"/>
    <d v="2020-04-07T00:00:00"/>
    <x v="1"/>
  </r>
  <r>
    <n v="821"/>
    <s v="Kwilith"/>
    <n v="7676.64"/>
    <d v="2020-03-04T00:00:00"/>
    <x v="3"/>
  </r>
  <r>
    <n v="822"/>
    <s v="Topiclounge"/>
    <n v="5661.14"/>
    <d v="2020-05-22T00:00:00"/>
    <x v="14"/>
  </r>
  <r>
    <n v="823"/>
    <s v="Thoughtsphere"/>
    <n v="4480.33"/>
    <d v="2020-05-15T00:00:00"/>
    <x v="7"/>
  </r>
  <r>
    <n v="824"/>
    <s v="Yambee"/>
    <n v="3906.95"/>
    <d v="2020-03-30T00:00:00"/>
    <x v="9"/>
  </r>
  <r>
    <n v="825"/>
    <s v="Oyonder"/>
    <n v="5414.1"/>
    <d v="2020-06-21T00:00:00"/>
    <x v="4"/>
  </r>
  <r>
    <n v="826"/>
    <s v="Realpoint"/>
    <n v="6399.22"/>
    <d v="2020-06-08T00:00:00"/>
    <x v="17"/>
  </r>
  <r>
    <n v="827"/>
    <s v="Youopia"/>
    <n v="2398.42"/>
    <d v="2020-05-29T00:00:00"/>
    <x v="10"/>
  </r>
  <r>
    <n v="828"/>
    <s v="Bubblebox"/>
    <n v="6307.56"/>
    <d v="2020-04-30T00:00:00"/>
    <x v="5"/>
  </r>
  <r>
    <n v="829"/>
    <s v="Flashpoint"/>
    <n v="8865.39"/>
    <d v="2020-04-05T00:00:00"/>
    <x v="1"/>
  </r>
  <r>
    <n v="830"/>
    <s v="Blogspan"/>
    <n v="9441.64"/>
    <d v="2020-04-06T00:00:00"/>
    <x v="1"/>
  </r>
  <r>
    <n v="831"/>
    <s v="Devpulse"/>
    <n v="9302.69"/>
    <d v="2020-04-25T00:00:00"/>
    <x v="16"/>
  </r>
  <r>
    <n v="832"/>
    <s v="Yodoo"/>
    <n v="3842.2"/>
    <d v="2020-04-18T00:00:00"/>
    <x v="2"/>
  </r>
  <r>
    <n v="833"/>
    <s v="Yotz"/>
    <n v="3951.63"/>
    <d v="2020-05-16T00:00:00"/>
    <x v="7"/>
  </r>
  <r>
    <n v="834"/>
    <s v="Photojam"/>
    <n v="3488.41"/>
    <d v="2020-06-07T00:00:00"/>
    <x v="17"/>
  </r>
  <r>
    <n v="835"/>
    <s v="JumpXS"/>
    <n v="3576.36"/>
    <d v="2020-06-01T00:00:00"/>
    <x v="12"/>
  </r>
  <r>
    <n v="836"/>
    <s v="Rhyloo"/>
    <n v="9632.39"/>
    <d v="2020-06-28T00:00:00"/>
    <x v="8"/>
  </r>
  <r>
    <n v="837"/>
    <s v="Skajo"/>
    <n v="4199.6499999999996"/>
    <d v="2020-04-16T00:00:00"/>
    <x v="2"/>
  </r>
  <r>
    <n v="838"/>
    <s v="Dablist"/>
    <n v="3391.47"/>
    <d v="2020-05-30T00:00:00"/>
    <x v="10"/>
  </r>
  <r>
    <n v="839"/>
    <s v="Leenti"/>
    <n v="4151.3500000000004"/>
    <d v="2020-05-08T00:00:00"/>
    <x v="11"/>
  </r>
  <r>
    <n v="840"/>
    <s v="Dabshots"/>
    <n v="8653.2099999999991"/>
    <d v="2020-03-11T00:00:00"/>
    <x v="13"/>
  </r>
  <r>
    <n v="841"/>
    <s v="Flipopia"/>
    <n v="5942.52"/>
    <d v="2020-03-14T00:00:00"/>
    <x v="13"/>
  </r>
  <r>
    <n v="842"/>
    <s v="Avavee"/>
    <n v="7327.54"/>
    <d v="2020-05-05T00:00:00"/>
    <x v="11"/>
  </r>
  <r>
    <n v="843"/>
    <s v="Mybuzz"/>
    <n v="8358.7099999999991"/>
    <d v="2020-03-26T00:00:00"/>
    <x v="0"/>
  </r>
  <r>
    <n v="844"/>
    <s v="Pixope"/>
    <n v="7109.14"/>
    <d v="2020-05-10T00:00:00"/>
    <x v="7"/>
  </r>
  <r>
    <n v="845"/>
    <s v="Babbleblab"/>
    <n v="6926.3"/>
    <d v="2020-03-07T00:00:00"/>
    <x v="3"/>
  </r>
  <r>
    <n v="846"/>
    <s v="Agimba"/>
    <n v="6662.28"/>
    <d v="2020-03-12T00:00:00"/>
    <x v="13"/>
  </r>
  <r>
    <n v="847"/>
    <s v="Jaxnation"/>
    <n v="9405.0499999999993"/>
    <d v="2020-04-15T00:00:00"/>
    <x v="2"/>
  </r>
  <r>
    <n v="848"/>
    <s v="Cogidoo"/>
    <n v="4881.22"/>
    <d v="2020-03-08T00:00:00"/>
    <x v="13"/>
  </r>
  <r>
    <n v="849"/>
    <s v="Mymm"/>
    <n v="4214.8999999999996"/>
    <d v="2020-03-30T00:00:00"/>
    <x v="9"/>
  </r>
  <r>
    <n v="850"/>
    <s v="Yacero"/>
    <n v="6322.66"/>
    <d v="2020-04-28T00:00:00"/>
    <x v="5"/>
  </r>
  <r>
    <n v="851"/>
    <s v="Jaloo"/>
    <n v="5319.55"/>
    <d v="2020-03-18T00:00:00"/>
    <x v="6"/>
  </r>
  <r>
    <n v="852"/>
    <s v="Voolith"/>
    <n v="9089.5400000000009"/>
    <d v="2020-05-29T00:00:00"/>
    <x v="10"/>
  </r>
  <r>
    <n v="853"/>
    <s v="Gabtype"/>
    <n v="4455.43"/>
    <d v="2020-05-10T00:00:00"/>
    <x v="7"/>
  </r>
  <r>
    <n v="854"/>
    <s v="Jetwire"/>
    <n v="5352.8"/>
    <d v="2020-04-25T00:00:00"/>
    <x v="16"/>
  </r>
  <r>
    <n v="855"/>
    <s v="Fliptune"/>
    <n v="2222.46"/>
    <d v="2020-03-05T00:00:00"/>
    <x v="3"/>
  </r>
  <r>
    <n v="856"/>
    <s v="Mycat"/>
    <n v="5662.5"/>
    <d v="2020-03-04T00:00:00"/>
    <x v="3"/>
  </r>
  <r>
    <n v="857"/>
    <s v="Devpoint"/>
    <n v="5743.86"/>
    <d v="2020-05-11T00:00:00"/>
    <x v="7"/>
  </r>
  <r>
    <n v="858"/>
    <s v="Yozio"/>
    <n v="6545.18"/>
    <d v="2020-03-24T00:00:00"/>
    <x v="0"/>
  </r>
  <r>
    <n v="859"/>
    <s v="Fivechat"/>
    <n v="4434.41"/>
    <d v="2020-04-17T00:00:00"/>
    <x v="2"/>
  </r>
  <r>
    <n v="860"/>
    <s v="Minyx"/>
    <n v="4757.25"/>
    <d v="2020-06-19T00:00:00"/>
    <x v="15"/>
  </r>
  <r>
    <n v="861"/>
    <s v="Bluejam"/>
    <n v="7772.4"/>
    <d v="2020-03-03T00:00:00"/>
    <x v="3"/>
  </r>
  <r>
    <n v="862"/>
    <s v="Eire"/>
    <n v="7154.85"/>
    <d v="2020-03-16T00:00:00"/>
    <x v="6"/>
  </r>
  <r>
    <n v="863"/>
    <s v="Oba"/>
    <n v="9257.31"/>
    <d v="2020-04-11T00:00:00"/>
    <x v="1"/>
  </r>
  <r>
    <n v="864"/>
    <s v="Vidoo"/>
    <n v="2033.57"/>
    <d v="2020-03-12T00:00:00"/>
    <x v="13"/>
  </r>
  <r>
    <n v="865"/>
    <s v="Skalith"/>
    <n v="9236.4599999999991"/>
    <d v="2020-05-17T00:00:00"/>
    <x v="14"/>
  </r>
  <r>
    <n v="866"/>
    <s v="Topicshots"/>
    <n v="7401.27"/>
    <d v="2020-06-02T00:00:00"/>
    <x v="12"/>
  </r>
  <r>
    <n v="867"/>
    <s v="Voonix"/>
    <n v="2557.9899999999998"/>
    <d v="2020-06-05T00:00:00"/>
    <x v="12"/>
  </r>
  <r>
    <n v="868"/>
    <s v="Meembee"/>
    <n v="6741.47"/>
    <d v="2020-03-13T00:00:00"/>
    <x v="13"/>
  </r>
  <r>
    <n v="869"/>
    <s v="Babbleset"/>
    <n v="9981.67"/>
    <d v="2020-03-11T00:00:00"/>
    <x v="13"/>
  </r>
  <r>
    <n v="870"/>
    <s v="Reallinks"/>
    <n v="4291.8599999999997"/>
    <d v="2020-04-30T00:00:00"/>
    <x v="5"/>
  </r>
  <r>
    <n v="871"/>
    <s v="Skipstorm"/>
    <n v="3953.96"/>
    <d v="2020-03-27T00:00:00"/>
    <x v="0"/>
  </r>
  <r>
    <n v="872"/>
    <s v="Meembee"/>
    <n v="9508.14"/>
    <d v="2020-06-22T00:00:00"/>
    <x v="4"/>
  </r>
  <r>
    <n v="873"/>
    <s v="Browsetype"/>
    <n v="8225.4500000000007"/>
    <d v="2020-05-31T00:00:00"/>
    <x v="12"/>
  </r>
  <r>
    <n v="874"/>
    <s v="Wordtune"/>
    <n v="2348.69"/>
    <d v="2020-05-23T00:00:00"/>
    <x v="14"/>
  </r>
  <r>
    <n v="875"/>
    <s v="Buzzshare"/>
    <n v="9695.41"/>
    <d v="2020-05-02T00:00:00"/>
    <x v="5"/>
  </r>
  <r>
    <n v="876"/>
    <s v="Photospace"/>
    <n v="2988.6"/>
    <d v="2020-04-02T00:00:00"/>
    <x v="9"/>
  </r>
  <r>
    <n v="877"/>
    <s v="Skyba"/>
    <n v="6429.38"/>
    <d v="2020-03-28T00:00:00"/>
    <x v="0"/>
  </r>
  <r>
    <n v="878"/>
    <s v="Wikivu"/>
    <n v="2647.84"/>
    <d v="2020-06-16T00:00:00"/>
    <x v="15"/>
  </r>
  <r>
    <n v="879"/>
    <s v="Youspan"/>
    <n v="8786.84"/>
    <d v="2020-03-06T00:00:00"/>
    <x v="3"/>
  </r>
  <r>
    <n v="880"/>
    <s v="LiveZ"/>
    <n v="3555.63"/>
    <d v="2020-04-10T00:00:00"/>
    <x v="1"/>
  </r>
  <r>
    <n v="881"/>
    <s v="Feedmix"/>
    <n v="6328.96"/>
    <d v="2020-06-03T00:00:00"/>
    <x v="12"/>
  </r>
  <r>
    <n v="882"/>
    <s v="Blogtag"/>
    <n v="4757.8100000000004"/>
    <d v="2020-06-24T00:00:00"/>
    <x v="4"/>
  </r>
  <r>
    <n v="883"/>
    <s v="Roomm"/>
    <n v="3815.83"/>
    <d v="2020-05-11T00:00:00"/>
    <x v="7"/>
  </r>
  <r>
    <n v="884"/>
    <s v="Avamba"/>
    <n v="2786.25"/>
    <d v="2020-03-01T00:00:00"/>
    <x v="3"/>
  </r>
  <r>
    <n v="885"/>
    <s v="Browsetype"/>
    <n v="2296.13"/>
    <d v="2020-03-03T00:00:00"/>
    <x v="3"/>
  </r>
  <r>
    <n v="886"/>
    <s v="Vinte"/>
    <n v="6622.64"/>
    <d v="2020-04-08T00:00:00"/>
    <x v="1"/>
  </r>
  <r>
    <n v="887"/>
    <s v="Minyx"/>
    <n v="4995.99"/>
    <d v="2020-03-03T00:00:00"/>
    <x v="3"/>
  </r>
  <r>
    <n v="888"/>
    <s v="Zooveo"/>
    <n v="4790.63"/>
    <d v="2020-03-08T00:00:00"/>
    <x v="13"/>
  </r>
  <r>
    <n v="889"/>
    <s v="Zoovu"/>
    <n v="7934.02"/>
    <d v="2020-03-03T00:00:00"/>
    <x v="3"/>
  </r>
  <r>
    <n v="890"/>
    <s v="Edgeclub"/>
    <n v="9909.1"/>
    <d v="2020-06-07T00:00:00"/>
    <x v="17"/>
  </r>
  <r>
    <n v="891"/>
    <s v="Yamia"/>
    <n v="8309.4"/>
    <d v="2020-04-11T00:00:00"/>
    <x v="1"/>
  </r>
  <r>
    <n v="892"/>
    <s v="Mymm"/>
    <n v="2542.92"/>
    <d v="2020-06-29T00:00:00"/>
    <x v="8"/>
  </r>
  <r>
    <n v="893"/>
    <s v="Devify"/>
    <n v="8960.5300000000007"/>
    <d v="2020-03-21T00:00:00"/>
    <x v="6"/>
  </r>
  <r>
    <n v="894"/>
    <s v="Edgeblab"/>
    <n v="2651.2"/>
    <d v="2020-04-01T00:00:00"/>
    <x v="9"/>
  </r>
  <r>
    <n v="895"/>
    <s v="Snaptags"/>
    <n v="4831.3599999999997"/>
    <d v="2020-04-15T00:00:00"/>
    <x v="2"/>
  </r>
  <r>
    <n v="896"/>
    <s v="Tazzy"/>
    <n v="9526.68"/>
    <d v="2020-04-29T00:00:00"/>
    <x v="5"/>
  </r>
  <r>
    <n v="897"/>
    <s v="Devcast"/>
    <n v="8147.96"/>
    <d v="2020-06-11T00:00:00"/>
    <x v="17"/>
  </r>
  <r>
    <n v="898"/>
    <s v="Npath"/>
    <n v="9208.2999999999993"/>
    <d v="2020-06-16T00:00:00"/>
    <x v="15"/>
  </r>
  <r>
    <n v="899"/>
    <s v="Thoughtblab"/>
    <n v="3957.21"/>
    <d v="2020-04-06T00:00:00"/>
    <x v="1"/>
  </r>
  <r>
    <n v="900"/>
    <s v="Yotz"/>
    <n v="7833.6"/>
    <d v="2020-04-02T00:00:00"/>
    <x v="9"/>
  </r>
  <r>
    <n v="901"/>
    <s v="Thoughtstorm"/>
    <n v="6905.79"/>
    <d v="2020-03-14T00:00:00"/>
    <x v="13"/>
  </r>
  <r>
    <n v="902"/>
    <s v="Thoughtstorm"/>
    <n v="4975.9399999999996"/>
    <d v="2020-03-16T00:00:00"/>
    <x v="6"/>
  </r>
  <r>
    <n v="903"/>
    <s v="Gabtype"/>
    <n v="6306.68"/>
    <d v="2020-06-16T00:00:00"/>
    <x v="15"/>
  </r>
  <r>
    <n v="904"/>
    <s v="Fanoodle"/>
    <n v="8836.07"/>
    <d v="2020-06-28T00:00:00"/>
    <x v="8"/>
  </r>
  <r>
    <n v="905"/>
    <s v="Kimia"/>
    <n v="4917.47"/>
    <d v="2020-03-23T00:00:00"/>
    <x v="0"/>
  </r>
  <r>
    <n v="906"/>
    <s v="Thoughtstorm"/>
    <n v="8344.1"/>
    <d v="2020-03-16T00:00:00"/>
    <x v="6"/>
  </r>
  <r>
    <n v="907"/>
    <s v="Demizz"/>
    <n v="8290.68"/>
    <d v="2020-06-18T00:00:00"/>
    <x v="15"/>
  </r>
  <r>
    <n v="908"/>
    <s v="Vimbo"/>
    <n v="6907.49"/>
    <d v="2020-03-25T00:00:00"/>
    <x v="0"/>
  </r>
  <r>
    <n v="909"/>
    <s v="Bubblebox"/>
    <n v="9935.77"/>
    <d v="2020-05-21T00:00:00"/>
    <x v="14"/>
  </r>
  <r>
    <n v="910"/>
    <s v="Tambee"/>
    <n v="2168.17"/>
    <d v="2020-03-12T00:00:00"/>
    <x v="13"/>
  </r>
  <r>
    <n v="911"/>
    <s v="Youbridge"/>
    <n v="4032.04"/>
    <d v="2020-03-17T00:00:00"/>
    <x v="6"/>
  </r>
  <r>
    <n v="912"/>
    <s v="Demivee"/>
    <n v="3290.13"/>
    <d v="2020-05-04T00:00:00"/>
    <x v="11"/>
  </r>
  <r>
    <n v="913"/>
    <s v="Minyx"/>
    <n v="6568.8"/>
    <d v="2020-03-03T00:00:00"/>
    <x v="3"/>
  </r>
  <r>
    <n v="914"/>
    <s v="Jatri"/>
    <n v="5937.89"/>
    <d v="2020-06-11T00:00:00"/>
    <x v="17"/>
  </r>
  <r>
    <n v="915"/>
    <s v="Mymm"/>
    <n v="4421.59"/>
    <d v="2020-06-28T00:00:00"/>
    <x v="8"/>
  </r>
  <r>
    <n v="916"/>
    <s v="Brightbean"/>
    <n v="2261.2199999999998"/>
    <d v="2020-04-04T00:00:00"/>
    <x v="9"/>
  </r>
  <r>
    <n v="917"/>
    <s v="Eabox"/>
    <n v="8631.64"/>
    <d v="2020-05-16T00:00:00"/>
    <x v="7"/>
  </r>
  <r>
    <n v="918"/>
    <s v="Dynabox"/>
    <n v="8225.77"/>
    <d v="2020-06-11T00:00:00"/>
    <x v="17"/>
  </r>
  <r>
    <n v="919"/>
    <s v="Wordtune"/>
    <n v="5254.5"/>
    <d v="2020-06-03T00:00:00"/>
    <x v="12"/>
  </r>
  <r>
    <n v="920"/>
    <s v="Voonder"/>
    <n v="6623.59"/>
    <d v="2020-03-27T00:00:00"/>
    <x v="0"/>
  </r>
  <r>
    <n v="921"/>
    <s v="Edgepulse"/>
    <n v="7010.82"/>
    <d v="2020-04-12T00:00:00"/>
    <x v="2"/>
  </r>
  <r>
    <n v="922"/>
    <s v="Voomm"/>
    <n v="8458.68"/>
    <d v="2020-06-24T00:00:00"/>
    <x v="4"/>
  </r>
  <r>
    <n v="923"/>
    <s v="Flipstorm"/>
    <n v="4923.6400000000003"/>
    <d v="2020-03-15T00:00:00"/>
    <x v="6"/>
  </r>
  <r>
    <n v="924"/>
    <s v="Camido"/>
    <n v="4559"/>
    <d v="2020-06-29T00:00:00"/>
    <x v="8"/>
  </r>
  <r>
    <n v="925"/>
    <s v="Meevee"/>
    <n v="7946.18"/>
    <d v="2020-03-31T00:00:00"/>
    <x v="9"/>
  </r>
  <r>
    <n v="926"/>
    <s v="Photobean"/>
    <n v="7728.72"/>
    <d v="2020-04-09T00:00:00"/>
    <x v="1"/>
  </r>
  <r>
    <n v="927"/>
    <s v="Skyble"/>
    <n v="5842.18"/>
    <d v="2020-06-18T00:00:00"/>
    <x v="15"/>
  </r>
  <r>
    <n v="928"/>
    <s v="Omba"/>
    <n v="8082.39"/>
    <d v="2020-03-31T00:00:00"/>
    <x v="9"/>
  </r>
  <r>
    <n v="929"/>
    <s v="Vimbo"/>
    <n v="2002.72"/>
    <d v="2020-05-09T00:00:00"/>
    <x v="11"/>
  </r>
  <r>
    <n v="930"/>
    <s v="Wikizz"/>
    <n v="7797.57"/>
    <d v="2020-05-16T00:00:00"/>
    <x v="7"/>
  </r>
  <r>
    <n v="931"/>
    <s v="Flashdog"/>
    <n v="6908.68"/>
    <d v="2020-04-17T00:00:00"/>
    <x v="2"/>
  </r>
  <r>
    <n v="932"/>
    <s v="Babbleopia"/>
    <n v="1504.77"/>
    <d v="2020-05-12T00:00:00"/>
    <x v="7"/>
  </r>
  <r>
    <n v="933"/>
    <s v="Jabberstorm"/>
    <n v="2102"/>
    <d v="2020-06-20T00:00:00"/>
    <x v="15"/>
  </r>
  <r>
    <n v="934"/>
    <s v="Leexo"/>
    <n v="4813.99"/>
    <d v="2020-05-05T00:00:00"/>
    <x v="11"/>
  </r>
  <r>
    <n v="935"/>
    <s v="Skyndu"/>
    <n v="5137.72"/>
    <d v="2020-05-30T00:00:00"/>
    <x v="10"/>
  </r>
  <r>
    <n v="936"/>
    <s v="Eire"/>
    <n v="8002.99"/>
    <d v="2020-05-19T00:00:00"/>
    <x v="14"/>
  </r>
  <r>
    <n v="937"/>
    <s v="Pixonyx"/>
    <n v="8181.05"/>
    <d v="2020-04-06T00:00:00"/>
    <x v="1"/>
  </r>
  <r>
    <n v="938"/>
    <s v="DabZ"/>
    <n v="3408.98"/>
    <d v="2020-04-23T00:00:00"/>
    <x v="16"/>
  </r>
  <r>
    <n v="939"/>
    <s v="Einti"/>
    <n v="6591.92"/>
    <d v="2020-05-20T00:00:00"/>
    <x v="14"/>
  </r>
  <r>
    <n v="940"/>
    <s v="Mybuzz"/>
    <n v="5704.39"/>
    <d v="2020-06-04T00:00:00"/>
    <x v="12"/>
  </r>
  <r>
    <n v="941"/>
    <s v="Fivespan"/>
    <n v="7212.28"/>
    <d v="2020-03-09T00:00:00"/>
    <x v="13"/>
  </r>
  <r>
    <n v="942"/>
    <s v="Tagcat"/>
    <n v="5744.65"/>
    <d v="2020-05-18T00:00:00"/>
    <x v="14"/>
  </r>
  <r>
    <n v="943"/>
    <s v="Oba"/>
    <n v="9780.19"/>
    <d v="2020-04-20T00:00:00"/>
    <x v="16"/>
  </r>
  <r>
    <n v="944"/>
    <s v="Flashset"/>
    <n v="4583.3500000000004"/>
    <d v="2020-03-27T00:00:00"/>
    <x v="0"/>
  </r>
  <r>
    <n v="945"/>
    <s v="Realcube"/>
    <n v="7142.24"/>
    <d v="2020-04-05T00:00:00"/>
    <x v="1"/>
  </r>
  <r>
    <n v="946"/>
    <s v="Realmix"/>
    <n v="8386.9699999999993"/>
    <d v="2020-04-12T00:00:00"/>
    <x v="2"/>
  </r>
  <r>
    <n v="947"/>
    <s v="Devpoint"/>
    <n v="2073.4699999999998"/>
    <d v="2020-03-19T00:00:00"/>
    <x v="6"/>
  </r>
  <r>
    <n v="948"/>
    <s v="Chatterpoint"/>
    <n v="2633.23"/>
    <d v="2020-06-09T00:00:00"/>
    <x v="17"/>
  </r>
  <r>
    <n v="949"/>
    <s v="Flashpoint"/>
    <n v="8460.75"/>
    <d v="2020-03-20T00:00:00"/>
    <x v="6"/>
  </r>
  <r>
    <n v="950"/>
    <s v="Yoveo"/>
    <n v="9453.6"/>
    <d v="2020-06-07T00:00:00"/>
    <x v="17"/>
  </r>
  <r>
    <n v="951"/>
    <s v="Blogspan"/>
    <n v="3611.44"/>
    <d v="2020-06-29T00:00:00"/>
    <x v="8"/>
  </r>
  <r>
    <n v="952"/>
    <s v="Topicshots"/>
    <n v="3147.07"/>
    <d v="2020-05-17T00:00:00"/>
    <x v="14"/>
  </r>
  <r>
    <n v="953"/>
    <s v="Dabvine"/>
    <n v="6079.18"/>
    <d v="2020-05-13T00:00:00"/>
    <x v="7"/>
  </r>
  <r>
    <n v="954"/>
    <s v="Skinte"/>
    <n v="6636.02"/>
    <d v="2020-03-31T00:00:00"/>
    <x v="9"/>
  </r>
  <r>
    <n v="955"/>
    <s v="Jaxbean"/>
    <n v="5600.75"/>
    <d v="2020-03-26T00:00:00"/>
    <x v="0"/>
  </r>
  <r>
    <n v="956"/>
    <s v="Blogtags"/>
    <n v="2051.91"/>
    <d v="2020-05-31T00:00:00"/>
    <x v="12"/>
  </r>
  <r>
    <n v="957"/>
    <s v="Chatterpoint"/>
    <n v="8889"/>
    <d v="2020-06-17T00:00:00"/>
    <x v="15"/>
  </r>
  <r>
    <n v="958"/>
    <s v="Avamm"/>
    <n v="4046.71"/>
    <d v="2020-05-18T00:00:00"/>
    <x v="14"/>
  </r>
  <r>
    <n v="959"/>
    <s v="Skyvu"/>
    <n v="8959.44"/>
    <d v="2020-03-24T00:00:00"/>
    <x v="0"/>
  </r>
  <r>
    <n v="960"/>
    <s v="Cogidoo"/>
    <n v="6332.12"/>
    <d v="2020-06-20T00:00:00"/>
    <x v="15"/>
  </r>
  <r>
    <n v="961"/>
    <s v="Feedspan"/>
    <n v="9583.7000000000007"/>
    <d v="2020-06-29T00:00:00"/>
    <x v="8"/>
  </r>
  <r>
    <n v="962"/>
    <s v="Jetpulse"/>
    <n v="4610.05"/>
    <d v="2020-04-16T00:00:00"/>
    <x v="2"/>
  </r>
  <r>
    <n v="963"/>
    <s v="Agivu"/>
    <n v="8793.06"/>
    <d v="2020-03-16T00:00:00"/>
    <x v="6"/>
  </r>
  <r>
    <n v="964"/>
    <s v="Dabfeed"/>
    <n v="5517.49"/>
    <d v="2020-06-24T00:00:00"/>
    <x v="4"/>
  </r>
  <r>
    <n v="965"/>
    <s v="Devify"/>
    <n v="7727.13"/>
    <d v="2020-06-23T00:00:00"/>
    <x v="4"/>
  </r>
  <r>
    <n v="966"/>
    <s v="Oodoo"/>
    <n v="6933.06"/>
    <d v="2020-03-23T00:00:00"/>
    <x v="0"/>
  </r>
  <r>
    <n v="967"/>
    <s v="Dynabox"/>
    <n v="3793.49"/>
    <d v="2020-03-07T00:00:00"/>
    <x v="3"/>
  </r>
  <r>
    <n v="968"/>
    <s v="Zoomcast"/>
    <n v="8350.0400000000009"/>
    <d v="2020-04-21T00:00:00"/>
    <x v="16"/>
  </r>
  <r>
    <n v="969"/>
    <s v="Photospace"/>
    <n v="3161.88"/>
    <d v="2020-03-17T00:00:00"/>
    <x v="6"/>
  </r>
  <r>
    <n v="970"/>
    <s v="Devpulse"/>
    <n v="7568.03"/>
    <d v="2020-03-10T00:00:00"/>
    <x v="13"/>
  </r>
  <r>
    <n v="971"/>
    <s v="Trupe"/>
    <n v="8534.5300000000007"/>
    <d v="2020-04-22T00:00:00"/>
    <x v="16"/>
  </r>
  <r>
    <n v="972"/>
    <s v="Tagchat"/>
    <n v="5164.13"/>
    <d v="2020-05-31T00:00:00"/>
    <x v="12"/>
  </r>
  <r>
    <n v="973"/>
    <s v="Chatterpoint"/>
    <n v="2887.55"/>
    <d v="2020-06-01T00:00:00"/>
    <x v="12"/>
  </r>
  <r>
    <n v="974"/>
    <s v="Meevee"/>
    <n v="8561.51"/>
    <d v="2020-05-26T00:00:00"/>
    <x v="10"/>
  </r>
  <r>
    <n v="975"/>
    <s v="Skinix"/>
    <n v="8871.09"/>
    <d v="2020-04-08T00:00:00"/>
    <x v="1"/>
  </r>
  <r>
    <n v="976"/>
    <s v="Leenti"/>
    <n v="3323.94"/>
    <d v="2020-03-12T00:00:00"/>
    <x v="13"/>
  </r>
  <r>
    <n v="977"/>
    <s v="Yakitri"/>
    <n v="1928.98"/>
    <d v="2020-05-09T00:00:00"/>
    <x v="11"/>
  </r>
  <r>
    <n v="978"/>
    <s v="Quatz"/>
    <n v="9335.1299999999992"/>
    <d v="2020-05-08T00:00:00"/>
    <x v="11"/>
  </r>
  <r>
    <n v="979"/>
    <s v="Wordtune"/>
    <n v="9923.4500000000007"/>
    <d v="2020-03-28T00:00:00"/>
    <x v="0"/>
  </r>
  <r>
    <n v="980"/>
    <s v="Wikido"/>
    <n v="8799.49"/>
    <d v="2020-03-27T00:00:00"/>
    <x v="0"/>
  </r>
  <r>
    <n v="981"/>
    <s v="Fatz"/>
    <n v="9550.5499999999993"/>
    <d v="2020-04-11T00:00:00"/>
    <x v="1"/>
  </r>
  <r>
    <n v="982"/>
    <s v="Voonix"/>
    <n v="7049.13"/>
    <d v="2020-04-30T00:00:00"/>
    <x v="5"/>
  </r>
  <r>
    <n v="983"/>
    <s v="Realcube"/>
    <n v="8407.4"/>
    <d v="2020-04-02T00:00:00"/>
    <x v="9"/>
  </r>
  <r>
    <n v="984"/>
    <s v="Kimia"/>
    <n v="1871.73"/>
    <d v="2020-06-11T00:00:00"/>
    <x v="17"/>
  </r>
  <r>
    <n v="985"/>
    <s v="Gabtune"/>
    <n v="9701.2099999999991"/>
    <d v="2020-05-21T00:00:00"/>
    <x v="14"/>
  </r>
  <r>
    <n v="986"/>
    <s v="Devpoint"/>
    <n v="2287.5100000000002"/>
    <d v="2020-03-03T00:00:00"/>
    <x v="3"/>
  </r>
  <r>
    <n v="987"/>
    <s v="Browsebug"/>
    <n v="2452.21"/>
    <d v="2020-04-11T00:00:00"/>
    <x v="1"/>
  </r>
  <r>
    <n v="988"/>
    <s v="Livefish"/>
    <n v="6521.35"/>
    <d v="2020-05-17T00:00:00"/>
    <x v="14"/>
  </r>
  <r>
    <n v="989"/>
    <s v="Realbuzz"/>
    <n v="3321.35"/>
    <d v="2020-06-08T00:00:00"/>
    <x v="17"/>
  </r>
  <r>
    <n v="990"/>
    <s v="Realbuzz"/>
    <n v="2786.17"/>
    <d v="2020-03-24T00:00:00"/>
    <x v="0"/>
  </r>
  <r>
    <n v="991"/>
    <s v="Eare"/>
    <n v="3398.28"/>
    <d v="2020-03-23T00:00:00"/>
    <x v="0"/>
  </r>
  <r>
    <n v="992"/>
    <s v="Gigazoom"/>
    <n v="9645.48"/>
    <d v="2020-05-24T00:00:00"/>
    <x v="10"/>
  </r>
  <r>
    <n v="993"/>
    <s v="Vipe"/>
    <n v="5312.88"/>
    <d v="2020-03-29T00:00:00"/>
    <x v="9"/>
  </r>
  <r>
    <n v="994"/>
    <s v="Leexo"/>
    <n v="7472.02"/>
    <d v="2020-03-21T00:00:00"/>
    <x v="6"/>
  </r>
  <r>
    <n v="995"/>
    <s v="Zoomcast"/>
    <n v="2733.7"/>
    <d v="2020-03-19T00:00:00"/>
    <x v="6"/>
  </r>
  <r>
    <n v="996"/>
    <s v="Rooxo"/>
    <n v="8632.5"/>
    <d v="2020-05-05T00:00:00"/>
    <x v="11"/>
  </r>
  <r>
    <n v="997"/>
    <s v="Digitube"/>
    <n v="8458.89"/>
    <d v="2020-03-09T00:00:00"/>
    <x v="13"/>
  </r>
  <r>
    <n v="998"/>
    <s v="Vidoo"/>
    <n v="8718.69"/>
    <d v="2020-03-15T00:00:00"/>
    <x v="6"/>
  </r>
  <r>
    <n v="999"/>
    <s v="Miboo"/>
    <n v="6626.77"/>
    <d v="2020-03-17T00:00:00"/>
    <x v="6"/>
  </r>
  <r>
    <n v="1000"/>
    <s v="Topicstorm"/>
    <n v="2775.74"/>
    <d v="2020-05-06T00:00:00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1C3473-98BC-4B89-A81D-8D646EA97D2F}" name="PivotTable1" cacheId="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H2:AA4" firstHeaderRow="1" firstDataRow="2" firstDataCol="1"/>
  <pivotFields count="5">
    <pivotField showAll="0"/>
    <pivotField showAll="0"/>
    <pivotField dataField="1" showAll="0"/>
    <pivotField numFmtId="14" showAll="0"/>
    <pivotField axis="axisCol" showAll="0">
      <items count="19">
        <item x="6"/>
        <item x="8"/>
        <item x="11"/>
        <item x="16"/>
        <item x="3"/>
        <item x="17"/>
        <item x="12"/>
        <item x="0"/>
        <item x="2"/>
        <item x="10"/>
        <item x="5"/>
        <item x="7"/>
        <item x="13"/>
        <item x="4"/>
        <item x="1"/>
        <item x="15"/>
        <item x="14"/>
        <item x="9"/>
        <item t="default"/>
      </items>
    </pivotField>
  </pivotFields>
  <rowItems count="1">
    <i/>
  </rowItems>
  <colFields count="1">
    <field x="4"/>
  </colFields>
  <col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colItems>
  <dataFields count="1">
    <dataField name="Sum of amount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A19340-A32C-4FCD-99B5-C509AA1D7014}" name="PivotTable2" cacheId="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H2:AA4" firstHeaderRow="1" firstDataRow="2" firstDataCol="1"/>
  <pivotFields count="5">
    <pivotField showAll="0"/>
    <pivotField showAll="0"/>
    <pivotField dataField="1" showAll="0"/>
    <pivotField numFmtId="14" showAll="0"/>
    <pivotField axis="axisCol" showAll="0">
      <items count="19">
        <item x="3"/>
        <item x="13"/>
        <item x="6"/>
        <item x="0"/>
        <item x="9"/>
        <item x="1"/>
        <item x="2"/>
        <item x="16"/>
        <item x="5"/>
        <item x="11"/>
        <item x="7"/>
        <item x="14"/>
        <item x="10"/>
        <item x="12"/>
        <item x="17"/>
        <item x="15"/>
        <item x="4"/>
        <item x="8"/>
        <item t="default"/>
      </items>
    </pivotField>
  </pivotFields>
  <rowItems count="1">
    <i/>
  </rowItems>
  <colFields count="1">
    <field x="4"/>
  </colFields>
  <col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colItems>
  <dataFields count="1">
    <dataField name="Sum of amount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4B9E-BCBB-4C60-AE80-31AD81C7A713}">
  <dimension ref="B2:U22"/>
  <sheetViews>
    <sheetView showGridLines="0" tabSelected="1" zoomScaleNormal="100" workbookViewId="0">
      <selection activeCell="E27" sqref="E27"/>
    </sheetView>
  </sheetViews>
  <sheetFormatPr defaultRowHeight="11.25" x14ac:dyDescent="0.2"/>
  <cols>
    <col min="1" max="1" width="2" style="1" customWidth="1"/>
    <col min="2" max="2" width="24" style="1" customWidth="1"/>
    <col min="3" max="20" width="9.85546875" style="1" bestFit="1" customWidth="1"/>
    <col min="21" max="21" width="9.28515625" style="1" bestFit="1" customWidth="1"/>
    <col min="22" max="16384" width="9.140625" style="1"/>
  </cols>
  <sheetData>
    <row r="2" spans="2:21" ht="15.75" x14ac:dyDescent="0.25">
      <c r="B2" s="2" t="s">
        <v>0</v>
      </c>
    </row>
    <row r="3" spans="2:21" ht="12" x14ac:dyDescent="0.2">
      <c r="B3" s="4" t="s">
        <v>1</v>
      </c>
    </row>
    <row r="5" spans="2:21" x14ac:dyDescent="0.2">
      <c r="B5" s="5" t="s">
        <v>2</v>
      </c>
    </row>
    <row r="7" spans="2:21" x14ac:dyDescent="0.2">
      <c r="B7" s="1" t="s">
        <v>1344</v>
      </c>
      <c r="C7" s="16">
        <v>43891</v>
      </c>
    </row>
    <row r="8" spans="2:21" x14ac:dyDescent="0.2">
      <c r="B8" s="1" t="s">
        <v>1348</v>
      </c>
      <c r="C8" s="17">
        <v>200000</v>
      </c>
    </row>
    <row r="10" spans="2:21" x14ac:dyDescent="0.2">
      <c r="B10" s="8" t="s">
        <v>373</v>
      </c>
      <c r="C10" s="8"/>
      <c r="D10" s="12">
        <f>WEEKNUM(C7)</f>
        <v>10</v>
      </c>
      <c r="E10" s="12">
        <f>D10+1</f>
        <v>11</v>
      </c>
      <c r="F10" s="12">
        <f t="shared" ref="F10:U10" si="0">E10+1</f>
        <v>12</v>
      </c>
      <c r="G10" s="12">
        <f t="shared" si="0"/>
        <v>13</v>
      </c>
      <c r="H10" s="12">
        <f t="shared" si="0"/>
        <v>14</v>
      </c>
      <c r="I10" s="12">
        <f t="shared" si="0"/>
        <v>15</v>
      </c>
      <c r="J10" s="12">
        <f t="shared" si="0"/>
        <v>16</v>
      </c>
      <c r="K10" s="12">
        <f t="shared" si="0"/>
        <v>17</v>
      </c>
      <c r="L10" s="12">
        <f t="shared" si="0"/>
        <v>18</v>
      </c>
      <c r="M10" s="12">
        <f t="shared" si="0"/>
        <v>19</v>
      </c>
      <c r="N10" s="12">
        <f t="shared" si="0"/>
        <v>20</v>
      </c>
      <c r="O10" s="12">
        <f t="shared" si="0"/>
        <v>21</v>
      </c>
      <c r="P10" s="12">
        <f t="shared" si="0"/>
        <v>22</v>
      </c>
      <c r="Q10" s="12">
        <f t="shared" si="0"/>
        <v>23</v>
      </c>
      <c r="R10" s="12">
        <f t="shared" si="0"/>
        <v>24</v>
      </c>
      <c r="S10" s="12">
        <f t="shared" si="0"/>
        <v>25</v>
      </c>
      <c r="T10" s="12">
        <f t="shared" si="0"/>
        <v>26</v>
      </c>
      <c r="U10" s="12">
        <f t="shared" si="0"/>
        <v>27</v>
      </c>
    </row>
    <row r="11" spans="2:21" x14ac:dyDescent="0.2">
      <c r="B11" s="1" t="s">
        <v>1337</v>
      </c>
      <c r="D11" s="15">
        <f>-SUMIFS(Payables!4:4,Payables!3:3,'WC-Analysis'!D10)</f>
        <v>-354394.3000000001</v>
      </c>
      <c r="E11" s="15">
        <f>-SUMIFS(Payables!4:4,Payables!3:3,'WC-Analysis'!E10)</f>
        <v>-367810.79000000004</v>
      </c>
      <c r="F11" s="15">
        <f>-SUMIFS(Payables!4:4,Payables!3:3,'WC-Analysis'!F10)</f>
        <v>-366808.02</v>
      </c>
      <c r="G11" s="15">
        <f>-SUMIFS(Payables!4:4,Payables!3:3,'WC-Analysis'!G10)</f>
        <v>-364899.43000000005</v>
      </c>
      <c r="H11" s="15">
        <f>-SUMIFS(Payables!4:4,Payables!3:3,'WC-Analysis'!H10)</f>
        <v>-379015.26</v>
      </c>
      <c r="I11" s="15">
        <f>-SUMIFS(Payables!4:4,Payables!3:3,'WC-Analysis'!I10)</f>
        <v>-368919.25</v>
      </c>
      <c r="J11" s="15">
        <f>-SUMIFS(Payables!4:4,Payables!3:3,'WC-Analysis'!J10)</f>
        <v>-304993.46999999991</v>
      </c>
      <c r="K11" s="15">
        <f>-SUMIFS(Payables!4:4,Payables!3:3,'WC-Analysis'!K10)</f>
        <v>-284316.95</v>
      </c>
      <c r="L11" s="15">
        <f>-SUMIFS(Payables!4:4,Payables!3:3,'WC-Analysis'!L10)</f>
        <v>-312976.72999999992</v>
      </c>
      <c r="M11" s="15">
        <f>-SUMIFS(Payables!4:4,Payables!3:3,'WC-Analysis'!M10)</f>
        <v>-310499.42</v>
      </c>
      <c r="N11" s="15">
        <f>-SUMIFS(Payables!4:4,Payables!3:3,'WC-Analysis'!N10)</f>
        <v>-285595.94</v>
      </c>
      <c r="O11" s="15">
        <f>-SUMIFS(Payables!4:4,Payables!3:3,'WC-Analysis'!O10)</f>
        <v>-292814.42000000004</v>
      </c>
      <c r="P11" s="15">
        <f>-SUMIFS(Payables!4:4,Payables!3:3,'WC-Analysis'!P10)</f>
        <v>-326700.50999999995</v>
      </c>
      <c r="Q11" s="15">
        <f>-SUMIFS(Payables!4:4,Payables!3:3,'WC-Analysis'!Q10)</f>
        <v>-400517.9</v>
      </c>
      <c r="R11" s="15">
        <f>-SUMIFS(Payables!4:4,Payables!3:3,'WC-Analysis'!R10)</f>
        <v>-294823.5</v>
      </c>
      <c r="S11" s="15">
        <f>-SUMIFS(Payables!4:4,Payables!3:3,'WC-Analysis'!S10)</f>
        <v>-311360.51999999996</v>
      </c>
      <c r="T11" s="15">
        <f>-SUMIFS(Payables!4:4,Payables!3:3,'WC-Analysis'!T10)</f>
        <v>-268280.67</v>
      </c>
      <c r="U11" s="15">
        <f>-SUMIFS(Payables!4:4,Payables!3:3,'WC-Analysis'!U10)</f>
        <v>-87037.3</v>
      </c>
    </row>
    <row r="12" spans="2:21" x14ac:dyDescent="0.2">
      <c r="B12" s="1" t="s">
        <v>1338</v>
      </c>
      <c r="D12" s="15">
        <f>SUMIFS(Receivables!4:4,Receivables!3:3,'WC-Analysis'!D10)</f>
        <v>357822.77</v>
      </c>
      <c r="E12" s="15">
        <f>SUMIFS(Receivables!4:4,Receivables!3:3,'WC-Analysis'!E10)</f>
        <v>333791.37999999995</v>
      </c>
      <c r="F12" s="15">
        <f>SUMIFS(Receivables!4:4,Receivables!3:3,'WC-Analysis'!F10)</f>
        <v>403706.77999999997</v>
      </c>
      <c r="G12" s="15">
        <f>SUMIFS(Receivables!4:4,Receivables!3:3,'WC-Analysis'!G10)</f>
        <v>257133.02000000002</v>
      </c>
      <c r="H12" s="15">
        <f>SUMIFS(Receivables!4:4,Receivables!3:3,'WC-Analysis'!H10)</f>
        <v>305192.46999999997</v>
      </c>
      <c r="I12" s="15">
        <f>SUMIFS(Receivables!4:4,Receivables!3:3,'WC-Analysis'!I10)</f>
        <v>339104.02999999997</v>
      </c>
      <c r="J12" s="15">
        <f>SUMIFS(Receivables!4:4,Receivables!3:3,'WC-Analysis'!J10)</f>
        <v>363251.62999999995</v>
      </c>
      <c r="K12" s="15">
        <f>SUMIFS(Receivables!4:4,Receivables!3:3,'WC-Analysis'!K10)</f>
        <v>385491.40999999986</v>
      </c>
      <c r="L12" s="15">
        <f>SUMIFS(Receivables!4:4,Receivables!3:3,'WC-Analysis'!L10)</f>
        <v>359675.76999999996</v>
      </c>
      <c r="M12" s="15">
        <f>SUMIFS(Receivables!4:4,Receivables!3:3,'WC-Analysis'!M10)</f>
        <v>305070.09000000008</v>
      </c>
      <c r="N12" s="15">
        <f>SUMIFS(Receivables!4:4,Receivables!3:3,'WC-Analysis'!N10)</f>
        <v>331362.28999999998</v>
      </c>
      <c r="O12" s="15">
        <f>SUMIFS(Receivables!4:4,Receivables!3:3,'WC-Analysis'!O10)</f>
        <v>330840.73000000004</v>
      </c>
      <c r="P12" s="15">
        <f>SUMIFS(Receivables!4:4,Receivables!3:3,'WC-Analysis'!P10)</f>
        <v>335489.27000000008</v>
      </c>
      <c r="Q12" s="15">
        <f>SUMIFS(Receivables!4:4,Receivables!3:3,'WC-Analysis'!Q10)</f>
        <v>270120.23</v>
      </c>
      <c r="R12" s="15">
        <f>SUMIFS(Receivables!4:4,Receivables!3:3,'WC-Analysis'!R10)</f>
        <v>424781.86999999982</v>
      </c>
      <c r="S12" s="15">
        <f>SUMIFS(Receivables!4:4,Receivables!3:3,'WC-Analysis'!S10)</f>
        <v>296654.74</v>
      </c>
      <c r="T12" s="15">
        <f>SUMIFS(Receivables!4:4,Receivables!3:3,'WC-Analysis'!T10)</f>
        <v>294203.93</v>
      </c>
      <c r="U12" s="15">
        <f>SUMIFS(Receivables!4:4,Receivables!3:3,'WC-Analysis'!U10)</f>
        <v>76727.740000000005</v>
      </c>
    </row>
    <row r="13" spans="2:21" ht="12" thickBot="1" x14ac:dyDescent="0.25">
      <c r="B13" s="9" t="s">
        <v>1339</v>
      </c>
      <c r="C13" s="9"/>
      <c r="D13" s="13">
        <f>SUM(D11:D12)</f>
        <v>3428.4699999999139</v>
      </c>
      <c r="E13" s="13">
        <f t="shared" ref="E13:U13" si="1">SUM(E11:E12)</f>
        <v>-34019.410000000091</v>
      </c>
      <c r="F13" s="13">
        <f t="shared" si="1"/>
        <v>36898.759999999951</v>
      </c>
      <c r="G13" s="13">
        <f t="shared" si="1"/>
        <v>-107766.41000000003</v>
      </c>
      <c r="H13" s="13">
        <f t="shared" si="1"/>
        <v>-73822.790000000037</v>
      </c>
      <c r="I13" s="13">
        <f t="shared" si="1"/>
        <v>-29815.22000000003</v>
      </c>
      <c r="J13" s="13">
        <f t="shared" si="1"/>
        <v>58258.160000000033</v>
      </c>
      <c r="K13" s="13">
        <f t="shared" si="1"/>
        <v>101174.45999999985</v>
      </c>
      <c r="L13" s="13">
        <f t="shared" si="1"/>
        <v>46699.040000000037</v>
      </c>
      <c r="M13" s="13">
        <f t="shared" si="1"/>
        <v>-5429.3299999998999</v>
      </c>
      <c r="N13" s="13">
        <f t="shared" si="1"/>
        <v>45766.349999999977</v>
      </c>
      <c r="O13" s="13">
        <f t="shared" si="1"/>
        <v>38026.31</v>
      </c>
      <c r="P13" s="13">
        <f t="shared" si="1"/>
        <v>8788.7600000001257</v>
      </c>
      <c r="Q13" s="13">
        <f t="shared" si="1"/>
        <v>-130397.67000000004</v>
      </c>
      <c r="R13" s="13">
        <f t="shared" si="1"/>
        <v>129958.36999999982</v>
      </c>
      <c r="S13" s="13">
        <f t="shared" si="1"/>
        <v>-14705.77999999997</v>
      </c>
      <c r="T13" s="13">
        <f t="shared" si="1"/>
        <v>25923.260000000009</v>
      </c>
      <c r="U13" s="13">
        <f t="shared" si="1"/>
        <v>-10309.559999999998</v>
      </c>
    </row>
    <row r="15" spans="2:21" ht="12" thickBot="1" x14ac:dyDescent="0.25">
      <c r="B15" s="9" t="s">
        <v>1347</v>
      </c>
      <c r="C15" s="14">
        <v>80000</v>
      </c>
      <c r="D15" s="13">
        <f>C15+D13</f>
        <v>83428.469999999914</v>
      </c>
      <c r="E15" s="13">
        <f t="shared" ref="E15:U15" si="2">D15+E13</f>
        <v>49409.059999999823</v>
      </c>
      <c r="F15" s="13">
        <f t="shared" si="2"/>
        <v>86307.819999999774</v>
      </c>
      <c r="G15" s="13">
        <f t="shared" si="2"/>
        <v>-21458.590000000258</v>
      </c>
      <c r="H15" s="13">
        <f t="shared" si="2"/>
        <v>-95281.380000000296</v>
      </c>
      <c r="I15" s="13">
        <f t="shared" si="2"/>
        <v>-125096.60000000033</v>
      </c>
      <c r="J15" s="13">
        <f t="shared" si="2"/>
        <v>-66838.440000000293</v>
      </c>
      <c r="K15" s="13">
        <f t="shared" si="2"/>
        <v>34336.019999999553</v>
      </c>
      <c r="L15" s="13">
        <f t="shared" si="2"/>
        <v>81035.05999999959</v>
      </c>
      <c r="M15" s="13">
        <f t="shared" si="2"/>
        <v>75605.72999999969</v>
      </c>
      <c r="N15" s="13">
        <f t="shared" si="2"/>
        <v>121372.07999999967</v>
      </c>
      <c r="O15" s="13">
        <f t="shared" si="2"/>
        <v>159398.38999999966</v>
      </c>
      <c r="P15" s="13">
        <f t="shared" si="2"/>
        <v>168187.14999999979</v>
      </c>
      <c r="Q15" s="13">
        <f t="shared" si="2"/>
        <v>37789.479999999749</v>
      </c>
      <c r="R15" s="13">
        <f t="shared" si="2"/>
        <v>167747.84999999957</v>
      </c>
      <c r="S15" s="13">
        <f t="shared" si="2"/>
        <v>153042.0699999996</v>
      </c>
      <c r="T15" s="13">
        <f t="shared" si="2"/>
        <v>178965.32999999961</v>
      </c>
      <c r="U15" s="13">
        <f t="shared" si="2"/>
        <v>168655.76999999961</v>
      </c>
    </row>
    <row r="17" spans="2:21" x14ac:dyDescent="0.2">
      <c r="B17" s="3" t="s">
        <v>1340</v>
      </c>
    </row>
    <row r="18" spans="2:21" x14ac:dyDescent="0.2">
      <c r="B18" s="18" t="s">
        <v>1349</v>
      </c>
      <c r="C18" s="15"/>
      <c r="D18" s="15"/>
      <c r="E18" s="15"/>
      <c r="F18" s="15"/>
      <c r="G18" s="15">
        <v>25000</v>
      </c>
      <c r="H18" s="15">
        <v>25000</v>
      </c>
      <c r="I18" s="15">
        <v>25000</v>
      </c>
      <c r="J18" s="15">
        <v>25000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2:21" x14ac:dyDescent="0.2">
      <c r="B19" s="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2:21" x14ac:dyDescent="0.2">
      <c r="B20" s="3" t="s">
        <v>1345</v>
      </c>
      <c r="C20" s="15"/>
      <c r="D20" s="15"/>
      <c r="E20" s="15"/>
      <c r="F20" s="15"/>
      <c r="G20" s="15"/>
      <c r="H20" s="19">
        <v>100000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2" spans="2:21" ht="12" thickBot="1" x14ac:dyDescent="0.25">
      <c r="B22" s="9" t="s">
        <v>1346</v>
      </c>
      <c r="C22" s="14">
        <f>C15</f>
        <v>80000</v>
      </c>
      <c r="D22" s="13">
        <f>C22+D13+D18+D20</f>
        <v>83428.469999999914</v>
      </c>
      <c r="E22" s="13">
        <f t="shared" ref="E22:U22" si="3">D22+E13+E18+E20</f>
        <v>49409.059999999823</v>
      </c>
      <c r="F22" s="13">
        <f t="shared" si="3"/>
        <v>86307.819999999774</v>
      </c>
      <c r="G22" s="13">
        <f t="shared" si="3"/>
        <v>3541.4099999997416</v>
      </c>
      <c r="H22" s="13">
        <f t="shared" si="3"/>
        <v>54718.619999999704</v>
      </c>
      <c r="I22" s="13">
        <f t="shared" si="3"/>
        <v>49903.399999999674</v>
      </c>
      <c r="J22" s="13">
        <f t="shared" si="3"/>
        <v>133161.55999999971</v>
      </c>
      <c r="K22" s="13">
        <f t="shared" si="3"/>
        <v>234336.01999999955</v>
      </c>
      <c r="L22" s="13">
        <f t="shared" si="3"/>
        <v>281035.05999999959</v>
      </c>
      <c r="M22" s="13">
        <f t="shared" si="3"/>
        <v>275605.72999999969</v>
      </c>
      <c r="N22" s="13">
        <f t="shared" si="3"/>
        <v>321372.07999999967</v>
      </c>
      <c r="O22" s="13">
        <f t="shared" si="3"/>
        <v>359398.38999999966</v>
      </c>
      <c r="P22" s="13">
        <f t="shared" si="3"/>
        <v>368187.14999999979</v>
      </c>
      <c r="Q22" s="13">
        <f t="shared" si="3"/>
        <v>237789.47999999975</v>
      </c>
      <c r="R22" s="13">
        <f t="shared" si="3"/>
        <v>367747.84999999957</v>
      </c>
      <c r="S22" s="13">
        <f t="shared" si="3"/>
        <v>353042.0699999996</v>
      </c>
      <c r="T22" s="13">
        <f t="shared" si="3"/>
        <v>378965.32999999961</v>
      </c>
      <c r="U22" s="13">
        <f t="shared" si="3"/>
        <v>368655.76999999961</v>
      </c>
    </row>
  </sheetData>
  <conditionalFormatting sqref="C15:U15">
    <cfRule type="cellIs" dxfId="1" priority="2" operator="lessThan">
      <formula>0</formula>
    </cfRule>
  </conditionalFormatting>
  <conditionalFormatting sqref="D22:U22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8A4B7-36E8-42A3-AE2F-E20A1CFFDBF4}">
  <dimension ref="A1:AA1001"/>
  <sheetViews>
    <sheetView workbookViewId="0">
      <selection activeCell="H2" sqref="H2"/>
    </sheetView>
  </sheetViews>
  <sheetFormatPr defaultRowHeight="15" x14ac:dyDescent="0.25"/>
  <cols>
    <col min="4" max="4" width="10.7109375" bestFit="1" customWidth="1"/>
    <col min="8" max="8" width="14.5703125" bestFit="1" customWidth="1"/>
    <col min="9" max="9" width="16.28515625" bestFit="1" customWidth="1"/>
    <col min="10" max="25" width="10" bestFit="1" customWidth="1"/>
    <col min="26" max="26" width="9" bestFit="1" customWidth="1"/>
    <col min="27" max="27" width="11.28515625" bestFit="1" customWidth="1"/>
  </cols>
  <sheetData>
    <row r="1" spans="1:27" x14ac:dyDescent="0.25">
      <c r="A1" t="s">
        <v>3</v>
      </c>
      <c r="B1" t="s">
        <v>4</v>
      </c>
      <c r="C1" t="s">
        <v>5</v>
      </c>
      <c r="D1" t="s">
        <v>6</v>
      </c>
      <c r="E1" s="7" t="s">
        <v>373</v>
      </c>
    </row>
    <row r="2" spans="1:27" x14ac:dyDescent="0.25">
      <c r="A2">
        <v>1</v>
      </c>
      <c r="B2" t="s">
        <v>396</v>
      </c>
      <c r="C2">
        <v>7071.19</v>
      </c>
      <c r="D2" s="6">
        <v>43941</v>
      </c>
      <c r="E2">
        <f>WEEKNUM(D2)</f>
        <v>17</v>
      </c>
      <c r="I2" s="10" t="s">
        <v>1341</v>
      </c>
    </row>
    <row r="3" spans="1:27" x14ac:dyDescent="0.25">
      <c r="A3">
        <v>2</v>
      </c>
      <c r="B3" t="s">
        <v>397</v>
      </c>
      <c r="C3">
        <v>5662.73</v>
      </c>
      <c r="D3" s="6">
        <v>43995</v>
      </c>
      <c r="E3">
        <f t="shared" ref="E3:E66" si="0">WEEKNUM(D3)</f>
        <v>24</v>
      </c>
      <c r="I3">
        <v>10</v>
      </c>
      <c r="J3">
        <v>11</v>
      </c>
      <c r="K3">
        <v>12</v>
      </c>
      <c r="L3">
        <v>13</v>
      </c>
      <c r="M3">
        <v>14</v>
      </c>
      <c r="N3">
        <v>15</v>
      </c>
      <c r="O3">
        <v>16</v>
      </c>
      <c r="P3">
        <v>17</v>
      </c>
      <c r="Q3">
        <v>18</v>
      </c>
      <c r="R3">
        <v>19</v>
      </c>
      <c r="S3">
        <v>20</v>
      </c>
      <c r="T3">
        <v>21</v>
      </c>
      <c r="U3">
        <v>22</v>
      </c>
      <c r="V3">
        <v>23</v>
      </c>
      <c r="W3">
        <v>24</v>
      </c>
      <c r="X3">
        <v>25</v>
      </c>
      <c r="Y3">
        <v>26</v>
      </c>
      <c r="Z3">
        <v>27</v>
      </c>
      <c r="AA3" t="s">
        <v>1342</v>
      </c>
    </row>
    <row r="4" spans="1:27" x14ac:dyDescent="0.25">
      <c r="A4">
        <v>3</v>
      </c>
      <c r="B4" t="s">
        <v>398</v>
      </c>
      <c r="C4">
        <v>9675.24</v>
      </c>
      <c r="D4" s="6">
        <v>43948</v>
      </c>
      <c r="E4">
        <f t="shared" si="0"/>
        <v>18</v>
      </c>
      <c r="H4" t="s">
        <v>1343</v>
      </c>
      <c r="I4" s="11">
        <v>357822.77</v>
      </c>
      <c r="J4" s="11">
        <v>333791.37999999995</v>
      </c>
      <c r="K4" s="11">
        <v>403706.77999999997</v>
      </c>
      <c r="L4" s="11">
        <v>257133.02000000002</v>
      </c>
      <c r="M4" s="11">
        <v>305192.46999999997</v>
      </c>
      <c r="N4" s="11">
        <v>339104.02999999997</v>
      </c>
      <c r="O4" s="11">
        <v>363251.62999999995</v>
      </c>
      <c r="P4" s="11">
        <v>385491.40999999986</v>
      </c>
      <c r="Q4" s="11">
        <v>359675.76999999996</v>
      </c>
      <c r="R4" s="11">
        <v>305070.09000000008</v>
      </c>
      <c r="S4" s="11">
        <v>331362.28999999998</v>
      </c>
      <c r="T4" s="11">
        <v>330840.73000000004</v>
      </c>
      <c r="U4" s="11">
        <v>335489.27000000008</v>
      </c>
      <c r="V4" s="11">
        <v>270120.23</v>
      </c>
      <c r="W4" s="11">
        <v>424763.86999999982</v>
      </c>
      <c r="X4" s="11">
        <v>296654.74</v>
      </c>
      <c r="Y4" s="11">
        <v>294203.93</v>
      </c>
      <c r="Z4" s="11">
        <v>76727.740000000005</v>
      </c>
      <c r="AA4" s="11">
        <v>5770402.1499999994</v>
      </c>
    </row>
    <row r="5" spans="1:27" x14ac:dyDescent="0.25">
      <c r="A5">
        <v>4</v>
      </c>
      <c r="B5" t="s">
        <v>399</v>
      </c>
      <c r="C5">
        <v>8157.1</v>
      </c>
      <c r="D5" s="6">
        <v>43923</v>
      </c>
      <c r="E5">
        <f t="shared" si="0"/>
        <v>14</v>
      </c>
    </row>
    <row r="6" spans="1:27" x14ac:dyDescent="0.25">
      <c r="A6">
        <v>5</v>
      </c>
      <c r="B6" t="s">
        <v>400</v>
      </c>
      <c r="C6">
        <v>1679.64</v>
      </c>
      <c r="D6" s="6">
        <v>43924</v>
      </c>
      <c r="E6">
        <f t="shared" si="0"/>
        <v>14</v>
      </c>
    </row>
    <row r="7" spans="1:27" x14ac:dyDescent="0.25">
      <c r="A7">
        <v>6</v>
      </c>
      <c r="B7" t="s">
        <v>401</v>
      </c>
      <c r="C7">
        <v>4003.63</v>
      </c>
      <c r="D7" s="6">
        <v>43995</v>
      </c>
      <c r="E7">
        <f t="shared" si="0"/>
        <v>24</v>
      </c>
    </row>
    <row r="8" spans="1:27" x14ac:dyDescent="0.25">
      <c r="A8">
        <v>7</v>
      </c>
      <c r="B8" t="s">
        <v>36</v>
      </c>
      <c r="C8">
        <v>7262.12</v>
      </c>
      <c r="D8" s="6">
        <v>43941</v>
      </c>
      <c r="E8">
        <f t="shared" si="0"/>
        <v>17</v>
      </c>
    </row>
    <row r="9" spans="1:27" x14ac:dyDescent="0.25">
      <c r="A9">
        <v>8</v>
      </c>
      <c r="B9" t="s">
        <v>402</v>
      </c>
      <c r="C9">
        <v>6211.05</v>
      </c>
      <c r="D9" s="6">
        <v>43984</v>
      </c>
      <c r="E9">
        <f t="shared" si="0"/>
        <v>23</v>
      </c>
    </row>
    <row r="10" spans="1:27" x14ac:dyDescent="0.25">
      <c r="A10">
        <v>9</v>
      </c>
      <c r="B10" t="s">
        <v>403</v>
      </c>
      <c r="C10">
        <v>7931.71</v>
      </c>
      <c r="D10" s="6">
        <v>43966</v>
      </c>
      <c r="E10">
        <f t="shared" si="0"/>
        <v>20</v>
      </c>
    </row>
    <row r="11" spans="1:27" x14ac:dyDescent="0.25">
      <c r="A11">
        <v>10</v>
      </c>
      <c r="B11" t="s">
        <v>404</v>
      </c>
      <c r="C11">
        <v>5913.79</v>
      </c>
      <c r="D11" s="6">
        <v>43894</v>
      </c>
      <c r="E11">
        <f t="shared" si="0"/>
        <v>10</v>
      </c>
    </row>
    <row r="12" spans="1:27" x14ac:dyDescent="0.25">
      <c r="A12">
        <v>11</v>
      </c>
      <c r="B12" t="s">
        <v>405</v>
      </c>
      <c r="C12">
        <v>8571.6200000000008</v>
      </c>
      <c r="D12" s="6">
        <v>43970</v>
      </c>
      <c r="E12">
        <f t="shared" si="0"/>
        <v>21</v>
      </c>
    </row>
    <row r="13" spans="1:27" x14ac:dyDescent="0.25">
      <c r="A13">
        <v>12</v>
      </c>
      <c r="B13" t="s">
        <v>406</v>
      </c>
      <c r="C13">
        <v>8532.76</v>
      </c>
      <c r="D13" s="6">
        <v>43995</v>
      </c>
      <c r="E13">
        <f t="shared" si="0"/>
        <v>24</v>
      </c>
    </row>
    <row r="14" spans="1:27" x14ac:dyDescent="0.25">
      <c r="A14">
        <v>13</v>
      </c>
      <c r="B14" t="s">
        <v>407</v>
      </c>
      <c r="C14">
        <v>2703.5</v>
      </c>
      <c r="D14" s="6">
        <v>43921</v>
      </c>
      <c r="E14">
        <f t="shared" si="0"/>
        <v>14</v>
      </c>
    </row>
    <row r="15" spans="1:27" x14ac:dyDescent="0.25">
      <c r="A15">
        <v>14</v>
      </c>
      <c r="B15" t="s">
        <v>408</v>
      </c>
      <c r="C15">
        <v>9111.26</v>
      </c>
      <c r="D15" s="6">
        <v>43896</v>
      </c>
      <c r="E15">
        <f t="shared" si="0"/>
        <v>10</v>
      </c>
    </row>
    <row r="16" spans="1:27" x14ac:dyDescent="0.25">
      <c r="A16">
        <v>15</v>
      </c>
      <c r="B16" t="s">
        <v>409</v>
      </c>
      <c r="C16">
        <v>8458.61</v>
      </c>
      <c r="D16" s="6">
        <v>43899</v>
      </c>
      <c r="E16">
        <f t="shared" si="0"/>
        <v>11</v>
      </c>
    </row>
    <row r="17" spans="1:5" x14ac:dyDescent="0.25">
      <c r="A17">
        <v>16</v>
      </c>
      <c r="B17" t="s">
        <v>410</v>
      </c>
      <c r="C17">
        <v>9524.27</v>
      </c>
      <c r="D17" s="6">
        <v>44011</v>
      </c>
      <c r="E17">
        <f t="shared" si="0"/>
        <v>27</v>
      </c>
    </row>
    <row r="18" spans="1:5" x14ac:dyDescent="0.25">
      <c r="A18">
        <v>17</v>
      </c>
      <c r="B18" t="s">
        <v>411</v>
      </c>
      <c r="C18">
        <v>9711.68</v>
      </c>
      <c r="D18" s="6">
        <v>43925</v>
      </c>
      <c r="E18">
        <f t="shared" si="0"/>
        <v>14</v>
      </c>
    </row>
    <row r="19" spans="1:5" x14ac:dyDescent="0.25">
      <c r="A19">
        <v>18</v>
      </c>
      <c r="B19" t="s">
        <v>412</v>
      </c>
      <c r="C19">
        <v>8752.64</v>
      </c>
      <c r="D19" s="6">
        <v>43983</v>
      </c>
      <c r="E19">
        <f t="shared" si="0"/>
        <v>23</v>
      </c>
    </row>
    <row r="20" spans="1:5" x14ac:dyDescent="0.25">
      <c r="A20">
        <v>19</v>
      </c>
      <c r="B20" t="s">
        <v>413</v>
      </c>
      <c r="C20">
        <v>6859.48</v>
      </c>
      <c r="D20" s="6">
        <v>43956</v>
      </c>
      <c r="E20">
        <f t="shared" si="0"/>
        <v>19</v>
      </c>
    </row>
    <row r="21" spans="1:5" x14ac:dyDescent="0.25">
      <c r="A21">
        <v>20</v>
      </c>
      <c r="B21" t="s">
        <v>414</v>
      </c>
      <c r="C21">
        <v>3081.19</v>
      </c>
      <c r="D21" s="6">
        <v>43905</v>
      </c>
      <c r="E21">
        <f t="shared" si="0"/>
        <v>12</v>
      </c>
    </row>
    <row r="22" spans="1:5" x14ac:dyDescent="0.25">
      <c r="A22">
        <v>21</v>
      </c>
      <c r="B22" t="s">
        <v>415</v>
      </c>
      <c r="C22">
        <v>5088.2299999999996</v>
      </c>
      <c r="D22" s="6">
        <v>43941</v>
      </c>
      <c r="E22">
        <f t="shared" si="0"/>
        <v>17</v>
      </c>
    </row>
    <row r="23" spans="1:5" x14ac:dyDescent="0.25">
      <c r="A23">
        <v>22</v>
      </c>
      <c r="B23" t="s">
        <v>416</v>
      </c>
      <c r="C23">
        <v>2867.14</v>
      </c>
      <c r="D23" s="6">
        <v>43939</v>
      </c>
      <c r="E23">
        <f t="shared" si="0"/>
        <v>16</v>
      </c>
    </row>
    <row r="24" spans="1:5" x14ac:dyDescent="0.25">
      <c r="A24">
        <v>23</v>
      </c>
      <c r="B24" t="s">
        <v>417</v>
      </c>
      <c r="C24">
        <v>3420.08</v>
      </c>
      <c r="D24" s="6">
        <v>43975</v>
      </c>
      <c r="E24">
        <f t="shared" si="0"/>
        <v>22</v>
      </c>
    </row>
    <row r="25" spans="1:5" x14ac:dyDescent="0.25">
      <c r="A25">
        <v>24</v>
      </c>
      <c r="B25" t="s">
        <v>418</v>
      </c>
      <c r="C25">
        <v>7208.42</v>
      </c>
      <c r="D25" s="6">
        <v>44006</v>
      </c>
      <c r="E25">
        <f t="shared" si="0"/>
        <v>26</v>
      </c>
    </row>
    <row r="26" spans="1:5" x14ac:dyDescent="0.25">
      <c r="A26">
        <v>25</v>
      </c>
      <c r="B26" t="s">
        <v>419</v>
      </c>
      <c r="C26">
        <v>9807.7800000000007</v>
      </c>
      <c r="D26" s="6">
        <v>43919</v>
      </c>
      <c r="E26">
        <f t="shared" si="0"/>
        <v>14</v>
      </c>
    </row>
    <row r="27" spans="1:5" x14ac:dyDescent="0.25">
      <c r="A27">
        <v>26</v>
      </c>
      <c r="B27" t="s">
        <v>420</v>
      </c>
      <c r="C27">
        <v>4337.82</v>
      </c>
      <c r="D27" s="6">
        <v>43999</v>
      </c>
      <c r="E27">
        <f t="shared" si="0"/>
        <v>25</v>
      </c>
    </row>
    <row r="28" spans="1:5" x14ac:dyDescent="0.25">
      <c r="A28">
        <v>27</v>
      </c>
      <c r="B28" t="s">
        <v>421</v>
      </c>
      <c r="C28">
        <v>7142.79</v>
      </c>
      <c r="D28" s="6">
        <v>43989</v>
      </c>
      <c r="E28">
        <f t="shared" si="0"/>
        <v>24</v>
      </c>
    </row>
    <row r="29" spans="1:5" x14ac:dyDescent="0.25">
      <c r="A29">
        <v>28</v>
      </c>
      <c r="B29" t="s">
        <v>422</v>
      </c>
      <c r="C29">
        <v>2022.81</v>
      </c>
      <c r="D29" s="6">
        <v>43952</v>
      </c>
      <c r="E29">
        <f t="shared" si="0"/>
        <v>18</v>
      </c>
    </row>
    <row r="30" spans="1:5" x14ac:dyDescent="0.25">
      <c r="A30">
        <v>29</v>
      </c>
      <c r="B30" t="s">
        <v>423</v>
      </c>
      <c r="C30">
        <v>6027.3</v>
      </c>
      <c r="D30" s="6">
        <v>43908</v>
      </c>
      <c r="E30">
        <f t="shared" si="0"/>
        <v>12</v>
      </c>
    </row>
    <row r="31" spans="1:5" x14ac:dyDescent="0.25">
      <c r="A31">
        <v>30</v>
      </c>
      <c r="B31" t="s">
        <v>424</v>
      </c>
      <c r="C31">
        <v>4473.1899999999996</v>
      </c>
      <c r="D31" s="6">
        <v>43987</v>
      </c>
      <c r="E31">
        <f t="shared" si="0"/>
        <v>23</v>
      </c>
    </row>
    <row r="32" spans="1:5" x14ac:dyDescent="0.25">
      <c r="A32">
        <v>31</v>
      </c>
      <c r="B32" t="s">
        <v>425</v>
      </c>
      <c r="C32">
        <v>4501.22</v>
      </c>
      <c r="D32" s="6">
        <v>43955</v>
      </c>
      <c r="E32">
        <f t="shared" si="0"/>
        <v>19</v>
      </c>
    </row>
    <row r="33" spans="1:5" x14ac:dyDescent="0.25">
      <c r="A33">
        <v>32</v>
      </c>
      <c r="B33" t="s">
        <v>426</v>
      </c>
      <c r="C33">
        <v>9878.08</v>
      </c>
      <c r="D33" s="6">
        <v>43897</v>
      </c>
      <c r="E33">
        <f t="shared" si="0"/>
        <v>10</v>
      </c>
    </row>
    <row r="34" spans="1:5" x14ac:dyDescent="0.25">
      <c r="A34">
        <v>33</v>
      </c>
      <c r="B34" t="s">
        <v>427</v>
      </c>
      <c r="C34">
        <v>2142.48</v>
      </c>
      <c r="D34" s="6">
        <v>43979</v>
      </c>
      <c r="E34">
        <f t="shared" si="0"/>
        <v>22</v>
      </c>
    </row>
    <row r="35" spans="1:5" x14ac:dyDescent="0.25">
      <c r="A35">
        <v>34</v>
      </c>
      <c r="B35" t="s">
        <v>428</v>
      </c>
      <c r="C35">
        <v>9135.48</v>
      </c>
      <c r="D35" s="6">
        <v>43895</v>
      </c>
      <c r="E35">
        <f t="shared" si="0"/>
        <v>10</v>
      </c>
    </row>
    <row r="36" spans="1:5" x14ac:dyDescent="0.25">
      <c r="A36">
        <v>35</v>
      </c>
      <c r="B36" t="s">
        <v>429</v>
      </c>
      <c r="C36">
        <v>4133.75</v>
      </c>
      <c r="D36" s="6">
        <v>43993</v>
      </c>
      <c r="E36">
        <f t="shared" si="0"/>
        <v>24</v>
      </c>
    </row>
    <row r="37" spans="1:5" x14ac:dyDescent="0.25">
      <c r="A37">
        <v>36</v>
      </c>
      <c r="B37" t="s">
        <v>430</v>
      </c>
      <c r="C37">
        <v>7087.84</v>
      </c>
      <c r="D37" s="6">
        <v>43900</v>
      </c>
      <c r="E37">
        <f t="shared" si="0"/>
        <v>11</v>
      </c>
    </row>
    <row r="38" spans="1:5" x14ac:dyDescent="0.25">
      <c r="A38">
        <v>37</v>
      </c>
      <c r="B38" t="s">
        <v>431</v>
      </c>
      <c r="C38">
        <v>3432.79</v>
      </c>
      <c r="D38" s="6">
        <v>44005</v>
      </c>
      <c r="E38">
        <f t="shared" si="0"/>
        <v>26</v>
      </c>
    </row>
    <row r="39" spans="1:5" x14ac:dyDescent="0.25">
      <c r="A39">
        <v>38</v>
      </c>
      <c r="B39" t="s">
        <v>432</v>
      </c>
      <c r="C39">
        <v>6892.7</v>
      </c>
      <c r="D39" s="6">
        <v>43945</v>
      </c>
      <c r="E39">
        <f t="shared" si="0"/>
        <v>17</v>
      </c>
    </row>
    <row r="40" spans="1:5" x14ac:dyDescent="0.25">
      <c r="A40">
        <v>39</v>
      </c>
      <c r="B40" t="s">
        <v>433</v>
      </c>
      <c r="C40">
        <v>3318.97</v>
      </c>
      <c r="D40" s="6">
        <v>43992</v>
      </c>
      <c r="E40">
        <f t="shared" si="0"/>
        <v>24</v>
      </c>
    </row>
    <row r="41" spans="1:5" x14ac:dyDescent="0.25">
      <c r="A41">
        <v>40</v>
      </c>
      <c r="B41" t="s">
        <v>434</v>
      </c>
      <c r="C41">
        <v>3085.12</v>
      </c>
      <c r="D41" s="6">
        <v>43985</v>
      </c>
      <c r="E41">
        <f t="shared" si="0"/>
        <v>23</v>
      </c>
    </row>
    <row r="42" spans="1:5" x14ac:dyDescent="0.25">
      <c r="A42">
        <v>41</v>
      </c>
      <c r="B42" t="s">
        <v>435</v>
      </c>
      <c r="C42">
        <v>6683.35</v>
      </c>
      <c r="D42" s="6">
        <v>43958</v>
      </c>
      <c r="E42">
        <f t="shared" si="0"/>
        <v>19</v>
      </c>
    </row>
    <row r="43" spans="1:5" x14ac:dyDescent="0.25">
      <c r="A43">
        <v>42</v>
      </c>
      <c r="B43" t="s">
        <v>436</v>
      </c>
      <c r="C43">
        <v>3610.35</v>
      </c>
      <c r="D43" s="6">
        <v>43912</v>
      </c>
      <c r="E43">
        <f t="shared" si="0"/>
        <v>13</v>
      </c>
    </row>
    <row r="44" spans="1:5" x14ac:dyDescent="0.25">
      <c r="A44">
        <v>43</v>
      </c>
      <c r="B44" t="s">
        <v>437</v>
      </c>
      <c r="C44">
        <v>1841.29</v>
      </c>
      <c r="D44" s="6">
        <v>43983</v>
      </c>
      <c r="E44">
        <f t="shared" si="0"/>
        <v>23</v>
      </c>
    </row>
    <row r="45" spans="1:5" x14ac:dyDescent="0.25">
      <c r="A45">
        <v>44</v>
      </c>
      <c r="B45" t="s">
        <v>438</v>
      </c>
      <c r="C45">
        <v>1827.1</v>
      </c>
      <c r="D45" s="6">
        <v>44006</v>
      </c>
      <c r="E45">
        <f t="shared" si="0"/>
        <v>26</v>
      </c>
    </row>
    <row r="46" spans="1:5" x14ac:dyDescent="0.25">
      <c r="A46">
        <v>45</v>
      </c>
      <c r="B46" t="s">
        <v>439</v>
      </c>
      <c r="C46">
        <v>8831.06</v>
      </c>
      <c r="D46" s="6">
        <v>43951</v>
      </c>
      <c r="E46">
        <f t="shared" si="0"/>
        <v>18</v>
      </c>
    </row>
    <row r="47" spans="1:5" x14ac:dyDescent="0.25">
      <c r="A47">
        <v>46</v>
      </c>
      <c r="B47" t="s">
        <v>440</v>
      </c>
      <c r="C47">
        <v>6611.64</v>
      </c>
      <c r="D47" s="6">
        <v>43907</v>
      </c>
      <c r="E47">
        <f t="shared" si="0"/>
        <v>12</v>
      </c>
    </row>
    <row r="48" spans="1:5" x14ac:dyDescent="0.25">
      <c r="A48">
        <v>47</v>
      </c>
      <c r="B48" t="s">
        <v>441</v>
      </c>
      <c r="C48">
        <v>8157.26</v>
      </c>
      <c r="D48" s="6">
        <v>44000</v>
      </c>
      <c r="E48">
        <f t="shared" si="0"/>
        <v>25</v>
      </c>
    </row>
    <row r="49" spans="1:5" x14ac:dyDescent="0.25">
      <c r="A49">
        <v>48</v>
      </c>
      <c r="B49" t="s">
        <v>442</v>
      </c>
      <c r="C49">
        <v>8182.07</v>
      </c>
      <c r="D49" s="6">
        <v>43938</v>
      </c>
      <c r="E49">
        <f t="shared" si="0"/>
        <v>16</v>
      </c>
    </row>
    <row r="50" spans="1:5" x14ac:dyDescent="0.25">
      <c r="A50">
        <v>49</v>
      </c>
      <c r="B50" t="s">
        <v>443</v>
      </c>
      <c r="C50">
        <v>5696.77</v>
      </c>
      <c r="D50" s="6">
        <v>43935</v>
      </c>
      <c r="E50">
        <f t="shared" si="0"/>
        <v>16</v>
      </c>
    </row>
    <row r="51" spans="1:5" x14ac:dyDescent="0.25">
      <c r="A51">
        <v>50</v>
      </c>
      <c r="B51" t="s">
        <v>444</v>
      </c>
      <c r="C51">
        <v>5846.81</v>
      </c>
      <c r="D51" s="6">
        <v>43893</v>
      </c>
      <c r="E51">
        <f t="shared" si="0"/>
        <v>10</v>
      </c>
    </row>
    <row r="52" spans="1:5" x14ac:dyDescent="0.25">
      <c r="A52">
        <v>51</v>
      </c>
      <c r="B52" t="s">
        <v>445</v>
      </c>
      <c r="C52">
        <v>3862.24</v>
      </c>
      <c r="D52" s="6">
        <v>44008</v>
      </c>
      <c r="E52">
        <f t="shared" si="0"/>
        <v>26</v>
      </c>
    </row>
    <row r="53" spans="1:5" x14ac:dyDescent="0.25">
      <c r="A53">
        <v>52</v>
      </c>
      <c r="B53" t="s">
        <v>446</v>
      </c>
      <c r="C53">
        <v>9829.52</v>
      </c>
      <c r="D53" s="6">
        <v>43981</v>
      </c>
      <c r="E53">
        <f t="shared" si="0"/>
        <v>22</v>
      </c>
    </row>
    <row r="54" spans="1:5" x14ac:dyDescent="0.25">
      <c r="A54">
        <v>53</v>
      </c>
      <c r="B54" t="s">
        <v>447</v>
      </c>
      <c r="C54">
        <v>3658.89</v>
      </c>
      <c r="D54" s="6">
        <v>43981</v>
      </c>
      <c r="E54">
        <f t="shared" si="0"/>
        <v>22</v>
      </c>
    </row>
    <row r="55" spans="1:5" x14ac:dyDescent="0.25">
      <c r="A55">
        <v>54</v>
      </c>
      <c r="B55" t="s">
        <v>448</v>
      </c>
      <c r="C55">
        <v>9049.27</v>
      </c>
      <c r="D55" s="6">
        <v>43976</v>
      </c>
      <c r="E55">
        <f t="shared" si="0"/>
        <v>22</v>
      </c>
    </row>
    <row r="56" spans="1:5" x14ac:dyDescent="0.25">
      <c r="A56">
        <v>55</v>
      </c>
      <c r="B56" t="s">
        <v>449</v>
      </c>
      <c r="C56">
        <v>4714.47</v>
      </c>
      <c r="D56" s="6">
        <v>43938</v>
      </c>
      <c r="E56">
        <f t="shared" si="0"/>
        <v>16</v>
      </c>
    </row>
    <row r="57" spans="1:5" x14ac:dyDescent="0.25">
      <c r="A57">
        <v>56</v>
      </c>
      <c r="B57" t="s">
        <v>450</v>
      </c>
      <c r="C57">
        <v>2480.96</v>
      </c>
      <c r="D57" s="6">
        <v>43931</v>
      </c>
      <c r="E57">
        <f t="shared" si="0"/>
        <v>15</v>
      </c>
    </row>
    <row r="58" spans="1:5" x14ac:dyDescent="0.25">
      <c r="A58">
        <v>57</v>
      </c>
      <c r="B58" t="s">
        <v>451</v>
      </c>
      <c r="C58">
        <v>5855.58</v>
      </c>
      <c r="D58" s="6">
        <v>43994</v>
      </c>
      <c r="E58">
        <f t="shared" si="0"/>
        <v>24</v>
      </c>
    </row>
    <row r="59" spans="1:5" x14ac:dyDescent="0.25">
      <c r="A59">
        <v>58</v>
      </c>
      <c r="B59" t="s">
        <v>452</v>
      </c>
      <c r="C59">
        <v>7911.6</v>
      </c>
      <c r="D59" s="6">
        <v>44007</v>
      </c>
      <c r="E59">
        <f t="shared" si="0"/>
        <v>26</v>
      </c>
    </row>
    <row r="60" spans="1:5" x14ac:dyDescent="0.25">
      <c r="A60">
        <v>59</v>
      </c>
      <c r="B60" t="s">
        <v>453</v>
      </c>
      <c r="C60">
        <v>7972.73</v>
      </c>
      <c r="D60" s="6">
        <v>43933</v>
      </c>
      <c r="E60">
        <f t="shared" si="0"/>
        <v>16</v>
      </c>
    </row>
    <row r="61" spans="1:5" x14ac:dyDescent="0.25">
      <c r="A61">
        <v>60</v>
      </c>
      <c r="B61" t="s">
        <v>454</v>
      </c>
      <c r="C61">
        <v>2742.71</v>
      </c>
      <c r="D61" s="6">
        <v>43918</v>
      </c>
      <c r="E61">
        <f t="shared" si="0"/>
        <v>13</v>
      </c>
    </row>
    <row r="62" spans="1:5" x14ac:dyDescent="0.25">
      <c r="A62">
        <v>61</v>
      </c>
      <c r="B62" t="s">
        <v>455</v>
      </c>
      <c r="C62">
        <v>2905.59</v>
      </c>
      <c r="D62" s="6">
        <v>43915</v>
      </c>
      <c r="E62">
        <f t="shared" si="0"/>
        <v>13</v>
      </c>
    </row>
    <row r="63" spans="1:5" x14ac:dyDescent="0.25">
      <c r="A63">
        <v>62</v>
      </c>
      <c r="B63" t="s">
        <v>456</v>
      </c>
      <c r="C63">
        <v>4986.1400000000003</v>
      </c>
      <c r="D63" s="6">
        <v>43976</v>
      </c>
      <c r="E63">
        <f t="shared" si="0"/>
        <v>22</v>
      </c>
    </row>
    <row r="64" spans="1:5" x14ac:dyDescent="0.25">
      <c r="A64">
        <v>63</v>
      </c>
      <c r="B64" t="s">
        <v>457</v>
      </c>
      <c r="C64">
        <v>4704.12</v>
      </c>
      <c r="D64" s="6">
        <v>43945</v>
      </c>
      <c r="E64">
        <f t="shared" si="0"/>
        <v>17</v>
      </c>
    </row>
    <row r="65" spans="1:5" x14ac:dyDescent="0.25">
      <c r="A65">
        <v>64</v>
      </c>
      <c r="B65" t="s">
        <v>458</v>
      </c>
      <c r="C65">
        <v>1828.57</v>
      </c>
      <c r="D65" s="6">
        <v>43979</v>
      </c>
      <c r="E65">
        <f t="shared" si="0"/>
        <v>22</v>
      </c>
    </row>
    <row r="66" spans="1:5" x14ac:dyDescent="0.25">
      <c r="A66">
        <v>65</v>
      </c>
      <c r="B66" t="s">
        <v>459</v>
      </c>
      <c r="C66">
        <v>3990.21</v>
      </c>
      <c r="D66" s="6">
        <v>43993</v>
      </c>
      <c r="E66">
        <f t="shared" si="0"/>
        <v>24</v>
      </c>
    </row>
    <row r="67" spans="1:5" x14ac:dyDescent="0.25">
      <c r="A67">
        <v>66</v>
      </c>
      <c r="B67" t="s">
        <v>460</v>
      </c>
      <c r="C67">
        <v>9030.61</v>
      </c>
      <c r="D67" s="6">
        <v>43971</v>
      </c>
      <c r="E67">
        <f t="shared" ref="E67:E130" si="1">WEEKNUM(D67)</f>
        <v>21</v>
      </c>
    </row>
    <row r="68" spans="1:5" x14ac:dyDescent="0.25">
      <c r="A68">
        <v>67</v>
      </c>
      <c r="B68" t="s">
        <v>461</v>
      </c>
      <c r="C68">
        <v>8098.63</v>
      </c>
      <c r="D68" s="6">
        <v>43982</v>
      </c>
      <c r="E68">
        <f t="shared" si="1"/>
        <v>23</v>
      </c>
    </row>
    <row r="69" spans="1:5" x14ac:dyDescent="0.25">
      <c r="A69">
        <v>68</v>
      </c>
      <c r="B69" t="s">
        <v>462</v>
      </c>
      <c r="C69">
        <v>3958.77</v>
      </c>
      <c r="D69" s="6">
        <v>43926</v>
      </c>
      <c r="E69">
        <f t="shared" si="1"/>
        <v>15</v>
      </c>
    </row>
    <row r="70" spans="1:5" x14ac:dyDescent="0.25">
      <c r="A70">
        <v>69</v>
      </c>
      <c r="B70" t="s">
        <v>463</v>
      </c>
      <c r="C70">
        <v>4680.88</v>
      </c>
      <c r="D70" s="6">
        <v>43968</v>
      </c>
      <c r="E70">
        <f t="shared" si="1"/>
        <v>21</v>
      </c>
    </row>
    <row r="71" spans="1:5" x14ac:dyDescent="0.25">
      <c r="A71">
        <v>70</v>
      </c>
      <c r="B71" t="s">
        <v>464</v>
      </c>
      <c r="C71">
        <v>5636.84</v>
      </c>
      <c r="D71" s="6">
        <v>43909</v>
      </c>
      <c r="E71">
        <f t="shared" si="1"/>
        <v>12</v>
      </c>
    </row>
    <row r="72" spans="1:5" x14ac:dyDescent="0.25">
      <c r="A72">
        <v>71</v>
      </c>
      <c r="B72" t="s">
        <v>465</v>
      </c>
      <c r="C72">
        <v>4291.53</v>
      </c>
      <c r="D72" s="6">
        <v>43957</v>
      </c>
      <c r="E72">
        <f t="shared" si="1"/>
        <v>19</v>
      </c>
    </row>
    <row r="73" spans="1:5" x14ac:dyDescent="0.25">
      <c r="A73">
        <v>72</v>
      </c>
      <c r="B73" t="s">
        <v>466</v>
      </c>
      <c r="C73">
        <v>2832.39</v>
      </c>
      <c r="D73" s="6">
        <v>43989</v>
      </c>
      <c r="E73">
        <f t="shared" si="1"/>
        <v>24</v>
      </c>
    </row>
    <row r="74" spans="1:5" x14ac:dyDescent="0.25">
      <c r="A74">
        <v>73</v>
      </c>
      <c r="B74" t="s">
        <v>467</v>
      </c>
      <c r="C74">
        <v>6438.32</v>
      </c>
      <c r="D74" s="6">
        <v>43965</v>
      </c>
      <c r="E74">
        <f t="shared" si="1"/>
        <v>20</v>
      </c>
    </row>
    <row r="75" spans="1:5" x14ac:dyDescent="0.25">
      <c r="A75">
        <v>74</v>
      </c>
      <c r="B75" t="s">
        <v>468</v>
      </c>
      <c r="C75">
        <v>7729.64</v>
      </c>
      <c r="D75" s="6">
        <v>43902</v>
      </c>
      <c r="E75">
        <f t="shared" si="1"/>
        <v>11</v>
      </c>
    </row>
    <row r="76" spans="1:5" x14ac:dyDescent="0.25">
      <c r="A76">
        <v>75</v>
      </c>
      <c r="B76" t="s">
        <v>469</v>
      </c>
      <c r="C76">
        <v>7514.33</v>
      </c>
      <c r="D76" s="6">
        <v>43949</v>
      </c>
      <c r="E76">
        <f t="shared" si="1"/>
        <v>18</v>
      </c>
    </row>
    <row r="77" spans="1:5" x14ac:dyDescent="0.25">
      <c r="A77">
        <v>76</v>
      </c>
      <c r="B77" t="s">
        <v>470</v>
      </c>
      <c r="C77">
        <v>2110.79</v>
      </c>
      <c r="D77" s="6">
        <v>44009</v>
      </c>
      <c r="E77">
        <f t="shared" si="1"/>
        <v>26</v>
      </c>
    </row>
    <row r="78" spans="1:5" x14ac:dyDescent="0.25">
      <c r="A78">
        <v>77</v>
      </c>
      <c r="B78" t="s">
        <v>471</v>
      </c>
      <c r="C78">
        <v>4893.13</v>
      </c>
      <c r="D78" s="6">
        <v>43903</v>
      </c>
      <c r="E78">
        <f t="shared" si="1"/>
        <v>11</v>
      </c>
    </row>
    <row r="79" spans="1:5" x14ac:dyDescent="0.25">
      <c r="A79">
        <v>78</v>
      </c>
      <c r="B79" t="s">
        <v>472</v>
      </c>
      <c r="C79">
        <v>6301.85</v>
      </c>
      <c r="D79" s="6">
        <v>43983</v>
      </c>
      <c r="E79">
        <f t="shared" si="1"/>
        <v>23</v>
      </c>
    </row>
    <row r="80" spans="1:5" x14ac:dyDescent="0.25">
      <c r="A80">
        <v>79</v>
      </c>
      <c r="B80" t="s">
        <v>473</v>
      </c>
      <c r="C80">
        <v>3976.57</v>
      </c>
      <c r="D80" s="6">
        <v>43900</v>
      </c>
      <c r="E80">
        <f t="shared" si="1"/>
        <v>11</v>
      </c>
    </row>
    <row r="81" spans="1:5" x14ac:dyDescent="0.25">
      <c r="A81">
        <v>80</v>
      </c>
      <c r="B81" t="s">
        <v>16</v>
      </c>
      <c r="C81">
        <v>2705.79</v>
      </c>
      <c r="D81" s="6">
        <v>43951</v>
      </c>
      <c r="E81">
        <f t="shared" si="1"/>
        <v>18</v>
      </c>
    </row>
    <row r="82" spans="1:5" x14ac:dyDescent="0.25">
      <c r="A82">
        <v>81</v>
      </c>
      <c r="B82" t="s">
        <v>474</v>
      </c>
      <c r="C82">
        <v>6093.39</v>
      </c>
      <c r="D82" s="6">
        <v>43907</v>
      </c>
      <c r="E82">
        <f t="shared" si="1"/>
        <v>12</v>
      </c>
    </row>
    <row r="83" spans="1:5" x14ac:dyDescent="0.25">
      <c r="A83">
        <v>82</v>
      </c>
      <c r="B83" t="s">
        <v>475</v>
      </c>
      <c r="C83">
        <v>2900.14</v>
      </c>
      <c r="D83" s="6">
        <v>43932</v>
      </c>
      <c r="E83">
        <f t="shared" si="1"/>
        <v>15</v>
      </c>
    </row>
    <row r="84" spans="1:5" x14ac:dyDescent="0.25">
      <c r="A84">
        <v>83</v>
      </c>
      <c r="B84" t="s">
        <v>11</v>
      </c>
      <c r="C84">
        <v>2034.91</v>
      </c>
      <c r="D84" s="6">
        <v>43892</v>
      </c>
      <c r="E84">
        <f t="shared" si="1"/>
        <v>10</v>
      </c>
    </row>
    <row r="85" spans="1:5" x14ac:dyDescent="0.25">
      <c r="A85">
        <v>84</v>
      </c>
      <c r="B85" t="s">
        <v>476</v>
      </c>
      <c r="C85">
        <v>4935.41</v>
      </c>
      <c r="D85" s="6">
        <v>43943</v>
      </c>
      <c r="E85">
        <f t="shared" si="1"/>
        <v>17</v>
      </c>
    </row>
    <row r="86" spans="1:5" x14ac:dyDescent="0.25">
      <c r="A86">
        <v>85</v>
      </c>
      <c r="B86" t="s">
        <v>477</v>
      </c>
      <c r="C86">
        <v>1612.78</v>
      </c>
      <c r="D86" s="6">
        <v>43985</v>
      </c>
      <c r="E86">
        <f t="shared" si="1"/>
        <v>23</v>
      </c>
    </row>
    <row r="87" spans="1:5" x14ac:dyDescent="0.25">
      <c r="A87">
        <v>86</v>
      </c>
      <c r="B87" t="s">
        <v>478</v>
      </c>
      <c r="C87">
        <v>6458.86</v>
      </c>
      <c r="D87" s="6">
        <v>43940</v>
      </c>
      <c r="E87">
        <f t="shared" si="1"/>
        <v>17</v>
      </c>
    </row>
    <row r="88" spans="1:5" x14ac:dyDescent="0.25">
      <c r="A88">
        <v>87</v>
      </c>
      <c r="B88" t="s">
        <v>479</v>
      </c>
      <c r="C88">
        <v>2000.73</v>
      </c>
      <c r="D88" s="6">
        <v>43933</v>
      </c>
      <c r="E88">
        <f t="shared" si="1"/>
        <v>16</v>
      </c>
    </row>
    <row r="89" spans="1:5" x14ac:dyDescent="0.25">
      <c r="A89">
        <v>88</v>
      </c>
      <c r="B89" t="s">
        <v>480</v>
      </c>
      <c r="C89">
        <v>8348.65</v>
      </c>
      <c r="D89" s="6">
        <v>43895</v>
      </c>
      <c r="E89">
        <f t="shared" si="1"/>
        <v>10</v>
      </c>
    </row>
    <row r="90" spans="1:5" x14ac:dyDescent="0.25">
      <c r="A90">
        <v>89</v>
      </c>
      <c r="B90" t="s">
        <v>481</v>
      </c>
      <c r="C90">
        <v>5676.71</v>
      </c>
      <c r="D90" s="6">
        <v>43921</v>
      </c>
      <c r="E90">
        <f t="shared" si="1"/>
        <v>14</v>
      </c>
    </row>
    <row r="91" spans="1:5" x14ac:dyDescent="0.25">
      <c r="A91">
        <v>90</v>
      </c>
      <c r="B91" t="s">
        <v>482</v>
      </c>
      <c r="C91">
        <v>2624.95</v>
      </c>
      <c r="D91" s="6">
        <v>43943</v>
      </c>
      <c r="E91">
        <f t="shared" si="1"/>
        <v>17</v>
      </c>
    </row>
    <row r="92" spans="1:5" x14ac:dyDescent="0.25">
      <c r="A92">
        <v>91</v>
      </c>
      <c r="B92" t="s">
        <v>483</v>
      </c>
      <c r="C92">
        <v>2194.41</v>
      </c>
      <c r="D92" s="6">
        <v>43908</v>
      </c>
      <c r="E92">
        <f t="shared" si="1"/>
        <v>12</v>
      </c>
    </row>
    <row r="93" spans="1:5" x14ac:dyDescent="0.25">
      <c r="A93">
        <v>92</v>
      </c>
      <c r="B93" t="s">
        <v>484</v>
      </c>
      <c r="C93">
        <v>8448.6299999999992</v>
      </c>
      <c r="D93" s="6">
        <v>44003</v>
      </c>
      <c r="E93">
        <f t="shared" si="1"/>
        <v>26</v>
      </c>
    </row>
    <row r="94" spans="1:5" x14ac:dyDescent="0.25">
      <c r="A94">
        <v>93</v>
      </c>
      <c r="B94" t="s">
        <v>485</v>
      </c>
      <c r="C94">
        <v>7107.41</v>
      </c>
      <c r="D94" s="6">
        <v>43939</v>
      </c>
      <c r="E94">
        <f t="shared" si="1"/>
        <v>16</v>
      </c>
    </row>
    <row r="95" spans="1:5" x14ac:dyDescent="0.25">
      <c r="A95">
        <v>94</v>
      </c>
      <c r="B95" t="s">
        <v>486</v>
      </c>
      <c r="C95">
        <v>6358.53</v>
      </c>
      <c r="D95" s="6">
        <v>44009</v>
      </c>
      <c r="E95">
        <f t="shared" si="1"/>
        <v>26</v>
      </c>
    </row>
    <row r="96" spans="1:5" x14ac:dyDescent="0.25">
      <c r="A96">
        <v>95</v>
      </c>
      <c r="B96" t="s">
        <v>487</v>
      </c>
      <c r="C96">
        <v>7794.09</v>
      </c>
      <c r="D96" s="6">
        <v>43987</v>
      </c>
      <c r="E96">
        <f t="shared" si="1"/>
        <v>23</v>
      </c>
    </row>
    <row r="97" spans="1:5" x14ac:dyDescent="0.25">
      <c r="A97">
        <v>96</v>
      </c>
      <c r="B97" t="s">
        <v>488</v>
      </c>
      <c r="C97">
        <v>3948.69</v>
      </c>
      <c r="D97" s="6">
        <v>43952</v>
      </c>
      <c r="E97">
        <f t="shared" si="1"/>
        <v>18</v>
      </c>
    </row>
    <row r="98" spans="1:5" x14ac:dyDescent="0.25">
      <c r="A98">
        <v>97</v>
      </c>
      <c r="B98" t="s">
        <v>489</v>
      </c>
      <c r="C98">
        <v>9041.3799999999992</v>
      </c>
      <c r="D98" s="6">
        <v>43989</v>
      </c>
      <c r="E98">
        <f t="shared" si="1"/>
        <v>24</v>
      </c>
    </row>
    <row r="99" spans="1:5" x14ac:dyDescent="0.25">
      <c r="A99">
        <v>98</v>
      </c>
      <c r="B99" t="s">
        <v>490</v>
      </c>
      <c r="C99">
        <v>6594.91</v>
      </c>
      <c r="D99" s="6">
        <v>43962</v>
      </c>
      <c r="E99">
        <f t="shared" si="1"/>
        <v>20</v>
      </c>
    </row>
    <row r="100" spans="1:5" x14ac:dyDescent="0.25">
      <c r="A100">
        <v>99</v>
      </c>
      <c r="B100" t="s">
        <v>491</v>
      </c>
      <c r="C100">
        <v>4988.53</v>
      </c>
      <c r="D100" s="6">
        <v>43927</v>
      </c>
      <c r="E100">
        <f t="shared" si="1"/>
        <v>15</v>
      </c>
    </row>
    <row r="101" spans="1:5" x14ac:dyDescent="0.25">
      <c r="A101">
        <v>100</v>
      </c>
      <c r="B101" t="s">
        <v>492</v>
      </c>
      <c r="C101">
        <v>2013.51</v>
      </c>
      <c r="D101" s="6">
        <v>43902</v>
      </c>
      <c r="E101">
        <f t="shared" si="1"/>
        <v>11</v>
      </c>
    </row>
    <row r="102" spans="1:5" x14ac:dyDescent="0.25">
      <c r="A102">
        <v>101</v>
      </c>
      <c r="B102" t="s">
        <v>493</v>
      </c>
      <c r="C102">
        <v>5046.72</v>
      </c>
      <c r="D102" s="6">
        <v>43978</v>
      </c>
      <c r="E102">
        <f t="shared" si="1"/>
        <v>22</v>
      </c>
    </row>
    <row r="103" spans="1:5" x14ac:dyDescent="0.25">
      <c r="A103">
        <v>102</v>
      </c>
      <c r="B103" t="s">
        <v>494</v>
      </c>
      <c r="C103">
        <v>6941.22</v>
      </c>
      <c r="D103" s="6">
        <v>43957</v>
      </c>
      <c r="E103">
        <f t="shared" si="1"/>
        <v>19</v>
      </c>
    </row>
    <row r="104" spans="1:5" x14ac:dyDescent="0.25">
      <c r="A104">
        <v>103</v>
      </c>
      <c r="B104" t="s">
        <v>495</v>
      </c>
      <c r="C104">
        <v>6508.54</v>
      </c>
      <c r="D104" s="6">
        <v>43921</v>
      </c>
      <c r="E104">
        <f t="shared" si="1"/>
        <v>14</v>
      </c>
    </row>
    <row r="105" spans="1:5" x14ac:dyDescent="0.25">
      <c r="A105">
        <v>104</v>
      </c>
      <c r="B105" t="s">
        <v>24</v>
      </c>
      <c r="C105">
        <v>7478.7</v>
      </c>
      <c r="D105" s="6">
        <v>44007</v>
      </c>
      <c r="E105">
        <f t="shared" si="1"/>
        <v>26</v>
      </c>
    </row>
    <row r="106" spans="1:5" x14ac:dyDescent="0.25">
      <c r="A106">
        <v>105</v>
      </c>
      <c r="B106" t="s">
        <v>496</v>
      </c>
      <c r="C106">
        <v>8210.4500000000007</v>
      </c>
      <c r="D106" s="6">
        <v>43907</v>
      </c>
      <c r="E106">
        <f t="shared" si="1"/>
        <v>12</v>
      </c>
    </row>
    <row r="107" spans="1:5" x14ac:dyDescent="0.25">
      <c r="A107">
        <v>106</v>
      </c>
      <c r="B107" t="s">
        <v>497</v>
      </c>
      <c r="C107">
        <v>2594.3200000000002</v>
      </c>
      <c r="D107" s="6">
        <v>43990</v>
      </c>
      <c r="E107">
        <f t="shared" si="1"/>
        <v>24</v>
      </c>
    </row>
    <row r="108" spans="1:5" x14ac:dyDescent="0.25">
      <c r="A108">
        <v>107</v>
      </c>
      <c r="B108" t="s">
        <v>498</v>
      </c>
      <c r="C108">
        <v>6843.3</v>
      </c>
      <c r="D108" s="6">
        <v>43915</v>
      </c>
      <c r="E108">
        <f t="shared" si="1"/>
        <v>13</v>
      </c>
    </row>
    <row r="109" spans="1:5" x14ac:dyDescent="0.25">
      <c r="A109">
        <v>108</v>
      </c>
      <c r="B109" t="s">
        <v>499</v>
      </c>
      <c r="C109">
        <v>9068.2900000000009</v>
      </c>
      <c r="D109" s="6">
        <v>43943</v>
      </c>
      <c r="E109">
        <f t="shared" si="1"/>
        <v>17</v>
      </c>
    </row>
    <row r="110" spans="1:5" x14ac:dyDescent="0.25">
      <c r="A110">
        <v>109</v>
      </c>
      <c r="B110" t="s">
        <v>500</v>
      </c>
      <c r="C110">
        <v>7952.1</v>
      </c>
      <c r="D110" s="6">
        <v>43944</v>
      </c>
      <c r="E110">
        <f t="shared" si="1"/>
        <v>17</v>
      </c>
    </row>
    <row r="111" spans="1:5" x14ac:dyDescent="0.25">
      <c r="A111">
        <v>110</v>
      </c>
      <c r="B111" t="s">
        <v>501</v>
      </c>
      <c r="C111">
        <v>6318.91</v>
      </c>
      <c r="D111" s="6">
        <v>43955</v>
      </c>
      <c r="E111">
        <f t="shared" si="1"/>
        <v>19</v>
      </c>
    </row>
    <row r="112" spans="1:5" x14ac:dyDescent="0.25">
      <c r="A112">
        <v>111</v>
      </c>
      <c r="B112" t="s">
        <v>502</v>
      </c>
      <c r="C112">
        <v>9346.73</v>
      </c>
      <c r="D112" s="6">
        <v>43983</v>
      </c>
      <c r="E112">
        <f t="shared" si="1"/>
        <v>23</v>
      </c>
    </row>
    <row r="113" spans="1:5" x14ac:dyDescent="0.25">
      <c r="A113">
        <v>112</v>
      </c>
      <c r="B113" t="s">
        <v>503</v>
      </c>
      <c r="C113">
        <v>6510.27</v>
      </c>
      <c r="D113" s="6">
        <v>43909</v>
      </c>
      <c r="E113">
        <f t="shared" si="1"/>
        <v>12</v>
      </c>
    </row>
    <row r="114" spans="1:5" x14ac:dyDescent="0.25">
      <c r="A114">
        <v>113</v>
      </c>
      <c r="B114" t="s">
        <v>504</v>
      </c>
      <c r="C114">
        <v>5384</v>
      </c>
      <c r="D114" s="6">
        <v>43938</v>
      </c>
      <c r="E114">
        <f t="shared" si="1"/>
        <v>16</v>
      </c>
    </row>
    <row r="115" spans="1:5" x14ac:dyDescent="0.25">
      <c r="A115">
        <v>114</v>
      </c>
      <c r="B115" t="s">
        <v>505</v>
      </c>
      <c r="C115">
        <v>3243.72</v>
      </c>
      <c r="D115" s="6">
        <v>43934</v>
      </c>
      <c r="E115">
        <f t="shared" si="1"/>
        <v>16</v>
      </c>
    </row>
    <row r="116" spans="1:5" x14ac:dyDescent="0.25">
      <c r="A116">
        <v>115</v>
      </c>
      <c r="B116" t="s">
        <v>506</v>
      </c>
      <c r="C116">
        <v>2892.67</v>
      </c>
      <c r="D116" s="6">
        <v>43908</v>
      </c>
      <c r="E116">
        <f t="shared" si="1"/>
        <v>12</v>
      </c>
    </row>
    <row r="117" spans="1:5" x14ac:dyDescent="0.25">
      <c r="A117">
        <v>116</v>
      </c>
      <c r="B117" t="s">
        <v>507</v>
      </c>
      <c r="C117">
        <v>2146.9</v>
      </c>
      <c r="D117" s="6">
        <v>43982</v>
      </c>
      <c r="E117">
        <f t="shared" si="1"/>
        <v>23</v>
      </c>
    </row>
    <row r="118" spans="1:5" x14ac:dyDescent="0.25">
      <c r="A118">
        <v>117</v>
      </c>
      <c r="B118" t="s">
        <v>508</v>
      </c>
      <c r="C118">
        <v>5451.12</v>
      </c>
      <c r="D118" s="6">
        <v>43893</v>
      </c>
      <c r="E118">
        <f t="shared" si="1"/>
        <v>10</v>
      </c>
    </row>
    <row r="119" spans="1:5" x14ac:dyDescent="0.25">
      <c r="A119">
        <v>118</v>
      </c>
      <c r="B119" t="s">
        <v>509</v>
      </c>
      <c r="C119">
        <v>9362.99</v>
      </c>
      <c r="D119" s="6">
        <v>43943</v>
      </c>
      <c r="E119">
        <f t="shared" si="1"/>
        <v>17</v>
      </c>
    </row>
    <row r="120" spans="1:5" x14ac:dyDescent="0.25">
      <c r="A120">
        <v>119</v>
      </c>
      <c r="B120" t="s">
        <v>510</v>
      </c>
      <c r="C120">
        <v>2041.57</v>
      </c>
      <c r="D120" s="6">
        <v>43970</v>
      </c>
      <c r="E120">
        <f t="shared" si="1"/>
        <v>21</v>
      </c>
    </row>
    <row r="121" spans="1:5" x14ac:dyDescent="0.25">
      <c r="A121">
        <v>120</v>
      </c>
      <c r="B121" t="s">
        <v>511</v>
      </c>
      <c r="C121">
        <v>8945.31</v>
      </c>
      <c r="D121" s="6">
        <v>43997</v>
      </c>
      <c r="E121">
        <f t="shared" si="1"/>
        <v>25</v>
      </c>
    </row>
    <row r="122" spans="1:5" x14ac:dyDescent="0.25">
      <c r="A122">
        <v>121</v>
      </c>
      <c r="B122" t="s">
        <v>512</v>
      </c>
      <c r="C122">
        <v>4848.04</v>
      </c>
      <c r="D122" s="6">
        <v>43957</v>
      </c>
      <c r="E122">
        <f t="shared" si="1"/>
        <v>19</v>
      </c>
    </row>
    <row r="123" spans="1:5" x14ac:dyDescent="0.25">
      <c r="A123">
        <v>122</v>
      </c>
      <c r="B123" t="s">
        <v>513</v>
      </c>
      <c r="C123">
        <v>1665.08</v>
      </c>
      <c r="D123" s="6">
        <v>43939</v>
      </c>
      <c r="E123">
        <f t="shared" si="1"/>
        <v>16</v>
      </c>
    </row>
    <row r="124" spans="1:5" x14ac:dyDescent="0.25">
      <c r="A124">
        <v>123</v>
      </c>
      <c r="B124" t="s">
        <v>514</v>
      </c>
      <c r="C124">
        <v>3192.85</v>
      </c>
      <c r="D124" s="6">
        <v>43980</v>
      </c>
      <c r="E124">
        <f t="shared" si="1"/>
        <v>22</v>
      </c>
    </row>
    <row r="125" spans="1:5" x14ac:dyDescent="0.25">
      <c r="A125">
        <v>124</v>
      </c>
      <c r="B125" t="s">
        <v>515</v>
      </c>
      <c r="C125">
        <v>6444.91</v>
      </c>
      <c r="D125" s="6">
        <v>43982</v>
      </c>
      <c r="E125">
        <f t="shared" si="1"/>
        <v>23</v>
      </c>
    </row>
    <row r="126" spans="1:5" x14ac:dyDescent="0.25">
      <c r="A126">
        <v>125</v>
      </c>
      <c r="B126" t="s">
        <v>516</v>
      </c>
      <c r="C126">
        <v>5083.62</v>
      </c>
      <c r="D126" s="6">
        <v>43934</v>
      </c>
      <c r="E126">
        <f t="shared" si="1"/>
        <v>16</v>
      </c>
    </row>
    <row r="127" spans="1:5" x14ac:dyDescent="0.25">
      <c r="A127">
        <v>126</v>
      </c>
      <c r="B127" t="s">
        <v>517</v>
      </c>
      <c r="C127">
        <v>8208.57</v>
      </c>
      <c r="D127" s="6">
        <v>43916</v>
      </c>
      <c r="E127">
        <f t="shared" si="1"/>
        <v>13</v>
      </c>
    </row>
    <row r="128" spans="1:5" x14ac:dyDescent="0.25">
      <c r="A128">
        <v>127</v>
      </c>
      <c r="B128" t="s">
        <v>518</v>
      </c>
      <c r="C128">
        <v>2680.78</v>
      </c>
      <c r="D128" s="6">
        <v>43962</v>
      </c>
      <c r="E128">
        <f t="shared" si="1"/>
        <v>20</v>
      </c>
    </row>
    <row r="129" spans="1:5" x14ac:dyDescent="0.25">
      <c r="A129">
        <v>128</v>
      </c>
      <c r="B129" t="s">
        <v>519</v>
      </c>
      <c r="C129">
        <v>7597.71</v>
      </c>
      <c r="D129" s="6">
        <v>43908</v>
      </c>
      <c r="E129">
        <f t="shared" si="1"/>
        <v>12</v>
      </c>
    </row>
    <row r="130" spans="1:5" x14ac:dyDescent="0.25">
      <c r="A130">
        <v>129</v>
      </c>
      <c r="B130" t="s">
        <v>520</v>
      </c>
      <c r="C130">
        <v>7839.42</v>
      </c>
      <c r="D130" s="6">
        <v>43899</v>
      </c>
      <c r="E130">
        <f t="shared" si="1"/>
        <v>11</v>
      </c>
    </row>
    <row r="131" spans="1:5" x14ac:dyDescent="0.25">
      <c r="A131">
        <v>130</v>
      </c>
      <c r="B131" t="s">
        <v>521</v>
      </c>
      <c r="C131">
        <v>6127.43</v>
      </c>
      <c r="D131" s="6">
        <v>43931</v>
      </c>
      <c r="E131">
        <f t="shared" ref="E131:E194" si="2">WEEKNUM(D131)</f>
        <v>15</v>
      </c>
    </row>
    <row r="132" spans="1:5" x14ac:dyDescent="0.25">
      <c r="A132">
        <v>131</v>
      </c>
      <c r="B132" t="s">
        <v>522</v>
      </c>
      <c r="C132">
        <v>4761.4399999999996</v>
      </c>
      <c r="D132" s="6">
        <v>43908</v>
      </c>
      <c r="E132">
        <f t="shared" si="2"/>
        <v>12</v>
      </c>
    </row>
    <row r="133" spans="1:5" x14ac:dyDescent="0.25">
      <c r="A133">
        <v>132</v>
      </c>
      <c r="B133" t="s">
        <v>523</v>
      </c>
      <c r="C133">
        <v>3049.54</v>
      </c>
      <c r="D133" s="6">
        <v>43983</v>
      </c>
      <c r="E133">
        <f t="shared" si="2"/>
        <v>23</v>
      </c>
    </row>
    <row r="134" spans="1:5" x14ac:dyDescent="0.25">
      <c r="A134">
        <v>133</v>
      </c>
      <c r="B134" t="s">
        <v>524</v>
      </c>
      <c r="C134">
        <v>9215.94</v>
      </c>
      <c r="D134" s="6">
        <v>43908</v>
      </c>
      <c r="E134">
        <f t="shared" si="2"/>
        <v>12</v>
      </c>
    </row>
    <row r="135" spans="1:5" x14ac:dyDescent="0.25">
      <c r="A135">
        <v>134</v>
      </c>
      <c r="B135" t="s">
        <v>525</v>
      </c>
      <c r="C135">
        <v>5865.7</v>
      </c>
      <c r="D135" s="6">
        <v>43928</v>
      </c>
      <c r="E135">
        <f t="shared" si="2"/>
        <v>15</v>
      </c>
    </row>
    <row r="136" spans="1:5" x14ac:dyDescent="0.25">
      <c r="A136">
        <v>135</v>
      </c>
      <c r="B136" t="s">
        <v>526</v>
      </c>
      <c r="C136">
        <v>9545.39</v>
      </c>
      <c r="D136" s="6">
        <v>43962</v>
      </c>
      <c r="E136">
        <f t="shared" si="2"/>
        <v>20</v>
      </c>
    </row>
    <row r="137" spans="1:5" x14ac:dyDescent="0.25">
      <c r="A137">
        <v>136</v>
      </c>
      <c r="B137" t="s">
        <v>527</v>
      </c>
      <c r="C137">
        <v>4258.91</v>
      </c>
      <c r="D137" s="6">
        <v>43941</v>
      </c>
      <c r="E137">
        <f t="shared" si="2"/>
        <v>17</v>
      </c>
    </row>
    <row r="138" spans="1:5" x14ac:dyDescent="0.25">
      <c r="A138">
        <v>137</v>
      </c>
      <c r="B138" t="s">
        <v>528</v>
      </c>
      <c r="C138">
        <v>2689.78</v>
      </c>
      <c r="D138" s="6">
        <v>43953</v>
      </c>
      <c r="E138">
        <f t="shared" si="2"/>
        <v>18</v>
      </c>
    </row>
    <row r="139" spans="1:5" x14ac:dyDescent="0.25">
      <c r="A139">
        <v>138</v>
      </c>
      <c r="B139" t="s">
        <v>529</v>
      </c>
      <c r="C139">
        <v>9411.68</v>
      </c>
      <c r="D139" s="6">
        <v>43962</v>
      </c>
      <c r="E139">
        <f t="shared" si="2"/>
        <v>20</v>
      </c>
    </row>
    <row r="140" spans="1:5" x14ac:dyDescent="0.25">
      <c r="A140">
        <v>139</v>
      </c>
      <c r="B140" t="s">
        <v>530</v>
      </c>
      <c r="C140">
        <v>3265.3</v>
      </c>
      <c r="D140" s="6">
        <v>43971</v>
      </c>
      <c r="E140">
        <f t="shared" si="2"/>
        <v>21</v>
      </c>
    </row>
    <row r="141" spans="1:5" x14ac:dyDescent="0.25">
      <c r="A141">
        <v>140</v>
      </c>
      <c r="B141" t="s">
        <v>531</v>
      </c>
      <c r="C141">
        <v>6829.2</v>
      </c>
      <c r="D141" s="6">
        <v>43974</v>
      </c>
      <c r="E141">
        <f t="shared" si="2"/>
        <v>21</v>
      </c>
    </row>
    <row r="142" spans="1:5" x14ac:dyDescent="0.25">
      <c r="A142">
        <v>141</v>
      </c>
      <c r="B142" t="s">
        <v>532</v>
      </c>
      <c r="C142">
        <v>4623.0200000000004</v>
      </c>
      <c r="D142" s="6">
        <v>43942</v>
      </c>
      <c r="E142">
        <f t="shared" si="2"/>
        <v>17</v>
      </c>
    </row>
    <row r="143" spans="1:5" x14ac:dyDescent="0.25">
      <c r="A143">
        <v>142</v>
      </c>
      <c r="B143" t="s">
        <v>533</v>
      </c>
      <c r="C143">
        <v>6056.63</v>
      </c>
      <c r="D143" s="6">
        <v>43930</v>
      </c>
      <c r="E143">
        <f t="shared" si="2"/>
        <v>15</v>
      </c>
    </row>
    <row r="144" spans="1:5" x14ac:dyDescent="0.25">
      <c r="A144">
        <v>143</v>
      </c>
      <c r="B144" t="s">
        <v>534</v>
      </c>
      <c r="C144">
        <v>6121.79</v>
      </c>
      <c r="D144" s="6">
        <v>43934</v>
      </c>
      <c r="E144">
        <f t="shared" si="2"/>
        <v>16</v>
      </c>
    </row>
    <row r="145" spans="1:5" x14ac:dyDescent="0.25">
      <c r="A145">
        <v>144</v>
      </c>
      <c r="B145" t="s">
        <v>535</v>
      </c>
      <c r="C145">
        <v>9390.4</v>
      </c>
      <c r="D145" s="6">
        <v>44006</v>
      </c>
      <c r="E145">
        <f t="shared" si="2"/>
        <v>26</v>
      </c>
    </row>
    <row r="146" spans="1:5" x14ac:dyDescent="0.25">
      <c r="A146">
        <v>145</v>
      </c>
      <c r="B146" t="s">
        <v>536</v>
      </c>
      <c r="C146">
        <v>6452.89</v>
      </c>
      <c r="D146" s="6">
        <v>43915</v>
      </c>
      <c r="E146">
        <f t="shared" si="2"/>
        <v>13</v>
      </c>
    </row>
    <row r="147" spans="1:5" x14ac:dyDescent="0.25">
      <c r="A147">
        <v>146</v>
      </c>
      <c r="B147" t="s">
        <v>537</v>
      </c>
      <c r="C147">
        <v>4070.36</v>
      </c>
      <c r="D147" s="6">
        <v>43965</v>
      </c>
      <c r="E147">
        <f t="shared" si="2"/>
        <v>20</v>
      </c>
    </row>
    <row r="148" spans="1:5" x14ac:dyDescent="0.25">
      <c r="A148">
        <v>147</v>
      </c>
      <c r="B148" t="s">
        <v>538</v>
      </c>
      <c r="C148">
        <v>3243.23</v>
      </c>
      <c r="D148" s="6">
        <v>43900</v>
      </c>
      <c r="E148">
        <f t="shared" si="2"/>
        <v>11</v>
      </c>
    </row>
    <row r="149" spans="1:5" x14ac:dyDescent="0.25">
      <c r="A149">
        <v>148</v>
      </c>
      <c r="B149" t="s">
        <v>539</v>
      </c>
      <c r="C149">
        <v>2579.71</v>
      </c>
      <c r="D149" s="6">
        <v>43892</v>
      </c>
      <c r="E149">
        <f t="shared" si="2"/>
        <v>10</v>
      </c>
    </row>
    <row r="150" spans="1:5" x14ac:dyDescent="0.25">
      <c r="A150">
        <v>149</v>
      </c>
      <c r="B150" t="s">
        <v>540</v>
      </c>
      <c r="C150">
        <v>7117.38</v>
      </c>
      <c r="D150" s="6">
        <v>43987</v>
      </c>
      <c r="E150">
        <f t="shared" si="2"/>
        <v>23</v>
      </c>
    </row>
    <row r="151" spans="1:5" x14ac:dyDescent="0.25">
      <c r="A151">
        <v>150</v>
      </c>
      <c r="B151" t="s">
        <v>541</v>
      </c>
      <c r="C151">
        <v>4237.8599999999997</v>
      </c>
      <c r="D151" s="6">
        <v>43938</v>
      </c>
      <c r="E151">
        <f t="shared" si="2"/>
        <v>16</v>
      </c>
    </row>
    <row r="152" spans="1:5" x14ac:dyDescent="0.25">
      <c r="A152">
        <v>151</v>
      </c>
      <c r="B152" t="s">
        <v>542</v>
      </c>
      <c r="C152">
        <v>2731.53</v>
      </c>
      <c r="D152" s="6">
        <v>43931</v>
      </c>
      <c r="E152">
        <f t="shared" si="2"/>
        <v>15</v>
      </c>
    </row>
    <row r="153" spans="1:5" x14ac:dyDescent="0.25">
      <c r="A153">
        <v>152</v>
      </c>
      <c r="B153" t="s">
        <v>543</v>
      </c>
      <c r="C153">
        <v>4273.1499999999996</v>
      </c>
      <c r="D153" s="6">
        <v>43958</v>
      </c>
      <c r="E153">
        <f t="shared" si="2"/>
        <v>19</v>
      </c>
    </row>
    <row r="154" spans="1:5" x14ac:dyDescent="0.25">
      <c r="A154">
        <v>153</v>
      </c>
      <c r="B154" t="s">
        <v>12</v>
      </c>
      <c r="C154">
        <v>7675.84</v>
      </c>
      <c r="D154" s="6">
        <v>43944</v>
      </c>
      <c r="E154">
        <f t="shared" si="2"/>
        <v>17</v>
      </c>
    </row>
    <row r="155" spans="1:5" x14ac:dyDescent="0.25">
      <c r="A155">
        <v>154</v>
      </c>
      <c r="B155" t="s">
        <v>544</v>
      </c>
      <c r="C155">
        <v>2487.98</v>
      </c>
      <c r="D155" s="6">
        <v>43892</v>
      </c>
      <c r="E155">
        <f t="shared" si="2"/>
        <v>10</v>
      </c>
    </row>
    <row r="156" spans="1:5" x14ac:dyDescent="0.25">
      <c r="A156">
        <v>155</v>
      </c>
      <c r="B156" t="s">
        <v>545</v>
      </c>
      <c r="C156">
        <v>6730.15</v>
      </c>
      <c r="D156" s="6">
        <v>43962</v>
      </c>
      <c r="E156">
        <f t="shared" si="2"/>
        <v>20</v>
      </c>
    </row>
    <row r="157" spans="1:5" x14ac:dyDescent="0.25">
      <c r="A157">
        <v>156</v>
      </c>
      <c r="B157" t="s">
        <v>546</v>
      </c>
      <c r="C157">
        <v>5596.06</v>
      </c>
      <c r="D157" s="6">
        <v>43918</v>
      </c>
      <c r="E157">
        <f t="shared" si="2"/>
        <v>13</v>
      </c>
    </row>
    <row r="158" spans="1:5" x14ac:dyDescent="0.25">
      <c r="A158">
        <v>157</v>
      </c>
      <c r="B158" t="s">
        <v>547</v>
      </c>
      <c r="C158">
        <v>8523.1299999999992</v>
      </c>
      <c r="D158" s="6">
        <v>44002</v>
      </c>
      <c r="E158">
        <f t="shared" si="2"/>
        <v>25</v>
      </c>
    </row>
    <row r="159" spans="1:5" x14ac:dyDescent="0.25">
      <c r="A159">
        <v>158</v>
      </c>
      <c r="B159" t="s">
        <v>548</v>
      </c>
      <c r="C159">
        <v>2907.89</v>
      </c>
      <c r="D159" s="6">
        <v>44010</v>
      </c>
      <c r="E159">
        <f t="shared" si="2"/>
        <v>27</v>
      </c>
    </row>
    <row r="160" spans="1:5" x14ac:dyDescent="0.25">
      <c r="A160">
        <v>159</v>
      </c>
      <c r="B160" t="s">
        <v>549</v>
      </c>
      <c r="C160">
        <v>1919.24</v>
      </c>
      <c r="D160" s="6">
        <v>43994</v>
      </c>
      <c r="E160">
        <f t="shared" si="2"/>
        <v>24</v>
      </c>
    </row>
    <row r="161" spans="1:5" x14ac:dyDescent="0.25">
      <c r="A161">
        <v>160</v>
      </c>
      <c r="B161" t="s">
        <v>550</v>
      </c>
      <c r="C161">
        <v>3510.44</v>
      </c>
      <c r="D161" s="6">
        <v>43922</v>
      </c>
      <c r="E161">
        <f t="shared" si="2"/>
        <v>14</v>
      </c>
    </row>
    <row r="162" spans="1:5" x14ac:dyDescent="0.25">
      <c r="A162">
        <v>161</v>
      </c>
      <c r="B162" t="s">
        <v>551</v>
      </c>
      <c r="C162">
        <v>6812.44</v>
      </c>
      <c r="D162" s="6">
        <v>43995</v>
      </c>
      <c r="E162">
        <f t="shared" si="2"/>
        <v>24</v>
      </c>
    </row>
    <row r="163" spans="1:5" x14ac:dyDescent="0.25">
      <c r="A163">
        <v>162</v>
      </c>
      <c r="B163" t="s">
        <v>552</v>
      </c>
      <c r="C163">
        <v>8212.1</v>
      </c>
      <c r="D163" s="6">
        <v>43995</v>
      </c>
      <c r="E163">
        <f t="shared" si="2"/>
        <v>24</v>
      </c>
    </row>
    <row r="164" spans="1:5" x14ac:dyDescent="0.25">
      <c r="A164">
        <v>163</v>
      </c>
      <c r="B164" t="s">
        <v>553</v>
      </c>
      <c r="C164">
        <v>9978.6299999999992</v>
      </c>
      <c r="D164" s="6">
        <v>43898</v>
      </c>
      <c r="E164">
        <f t="shared" si="2"/>
        <v>11</v>
      </c>
    </row>
    <row r="165" spans="1:5" x14ac:dyDescent="0.25">
      <c r="A165">
        <v>164</v>
      </c>
      <c r="B165" t="s">
        <v>554</v>
      </c>
      <c r="C165">
        <v>7783.55</v>
      </c>
      <c r="D165" s="6">
        <v>43927</v>
      </c>
      <c r="E165">
        <f t="shared" si="2"/>
        <v>15</v>
      </c>
    </row>
    <row r="166" spans="1:5" x14ac:dyDescent="0.25">
      <c r="A166">
        <v>165</v>
      </c>
      <c r="B166" t="s">
        <v>555</v>
      </c>
      <c r="C166">
        <v>3800.24</v>
      </c>
      <c r="D166" s="6">
        <v>43907</v>
      </c>
      <c r="E166">
        <f t="shared" si="2"/>
        <v>12</v>
      </c>
    </row>
    <row r="167" spans="1:5" x14ac:dyDescent="0.25">
      <c r="A167">
        <v>166</v>
      </c>
      <c r="B167" t="s">
        <v>556</v>
      </c>
      <c r="C167">
        <v>4802.0200000000004</v>
      </c>
      <c r="D167" s="6">
        <v>43946</v>
      </c>
      <c r="E167">
        <f t="shared" si="2"/>
        <v>17</v>
      </c>
    </row>
    <row r="168" spans="1:5" x14ac:dyDescent="0.25">
      <c r="A168">
        <v>167</v>
      </c>
      <c r="B168" t="s">
        <v>557</v>
      </c>
      <c r="C168">
        <v>6787.75</v>
      </c>
      <c r="D168" s="6">
        <v>43968</v>
      </c>
      <c r="E168">
        <f t="shared" si="2"/>
        <v>21</v>
      </c>
    </row>
    <row r="169" spans="1:5" x14ac:dyDescent="0.25">
      <c r="A169">
        <v>168</v>
      </c>
      <c r="B169" t="s">
        <v>558</v>
      </c>
      <c r="C169">
        <v>7619.12</v>
      </c>
      <c r="D169" s="6">
        <v>43917</v>
      </c>
      <c r="E169">
        <f t="shared" si="2"/>
        <v>13</v>
      </c>
    </row>
    <row r="170" spans="1:5" x14ac:dyDescent="0.25">
      <c r="A170">
        <v>169</v>
      </c>
      <c r="B170" t="s">
        <v>559</v>
      </c>
      <c r="C170">
        <v>4628.3900000000003</v>
      </c>
      <c r="D170" s="6">
        <v>43917</v>
      </c>
      <c r="E170">
        <f t="shared" si="2"/>
        <v>13</v>
      </c>
    </row>
    <row r="171" spans="1:5" x14ac:dyDescent="0.25">
      <c r="A171">
        <v>170</v>
      </c>
      <c r="B171" t="s">
        <v>17</v>
      </c>
      <c r="C171">
        <v>3810</v>
      </c>
      <c r="D171" s="6">
        <v>43939</v>
      </c>
      <c r="E171">
        <f t="shared" si="2"/>
        <v>16</v>
      </c>
    </row>
    <row r="172" spans="1:5" x14ac:dyDescent="0.25">
      <c r="A172">
        <v>171</v>
      </c>
      <c r="B172" t="s">
        <v>560</v>
      </c>
      <c r="C172">
        <v>2670.96</v>
      </c>
      <c r="D172" s="6">
        <v>43893</v>
      </c>
      <c r="E172">
        <f t="shared" si="2"/>
        <v>10</v>
      </c>
    </row>
    <row r="173" spans="1:5" x14ac:dyDescent="0.25">
      <c r="A173">
        <v>172</v>
      </c>
      <c r="B173" t="s">
        <v>561</v>
      </c>
      <c r="C173">
        <v>4456.1400000000003</v>
      </c>
      <c r="D173" s="6">
        <v>43891</v>
      </c>
      <c r="E173">
        <f t="shared" si="2"/>
        <v>10</v>
      </c>
    </row>
    <row r="174" spans="1:5" x14ac:dyDescent="0.25">
      <c r="A174">
        <v>173</v>
      </c>
      <c r="B174" t="s">
        <v>562</v>
      </c>
      <c r="C174">
        <v>6296.36</v>
      </c>
      <c r="D174" s="6">
        <v>43956</v>
      </c>
      <c r="E174">
        <f t="shared" si="2"/>
        <v>19</v>
      </c>
    </row>
    <row r="175" spans="1:5" x14ac:dyDescent="0.25">
      <c r="A175">
        <v>174</v>
      </c>
      <c r="B175" t="s">
        <v>38</v>
      </c>
      <c r="C175">
        <v>4129.83</v>
      </c>
      <c r="D175" s="6">
        <v>43962</v>
      </c>
      <c r="E175">
        <f t="shared" si="2"/>
        <v>20</v>
      </c>
    </row>
    <row r="176" spans="1:5" x14ac:dyDescent="0.25">
      <c r="A176">
        <v>175</v>
      </c>
      <c r="B176" t="s">
        <v>563</v>
      </c>
      <c r="C176">
        <v>8252.7099999999991</v>
      </c>
      <c r="D176" s="6">
        <v>43991</v>
      </c>
      <c r="E176">
        <f t="shared" si="2"/>
        <v>24</v>
      </c>
    </row>
    <row r="177" spans="1:5" x14ac:dyDescent="0.25">
      <c r="A177">
        <v>176</v>
      </c>
      <c r="B177" t="s">
        <v>564</v>
      </c>
      <c r="C177">
        <v>7336.3</v>
      </c>
      <c r="D177" s="6">
        <v>43953</v>
      </c>
      <c r="E177">
        <f t="shared" si="2"/>
        <v>18</v>
      </c>
    </row>
    <row r="178" spans="1:5" x14ac:dyDescent="0.25">
      <c r="A178">
        <v>177</v>
      </c>
      <c r="B178" t="s">
        <v>565</v>
      </c>
      <c r="C178">
        <v>9395.91</v>
      </c>
      <c r="D178" s="6">
        <v>43968</v>
      </c>
      <c r="E178">
        <f t="shared" si="2"/>
        <v>21</v>
      </c>
    </row>
    <row r="179" spans="1:5" x14ac:dyDescent="0.25">
      <c r="A179">
        <v>178</v>
      </c>
      <c r="B179" t="s">
        <v>566</v>
      </c>
      <c r="C179">
        <v>8130.03</v>
      </c>
      <c r="D179" s="6">
        <v>44007</v>
      </c>
      <c r="E179">
        <f t="shared" si="2"/>
        <v>26</v>
      </c>
    </row>
    <row r="180" spans="1:5" x14ac:dyDescent="0.25">
      <c r="A180">
        <v>179</v>
      </c>
      <c r="B180" t="s">
        <v>567</v>
      </c>
      <c r="C180">
        <v>6571.04</v>
      </c>
      <c r="D180" s="6">
        <v>43901</v>
      </c>
      <c r="E180">
        <f t="shared" si="2"/>
        <v>11</v>
      </c>
    </row>
    <row r="181" spans="1:5" x14ac:dyDescent="0.25">
      <c r="A181">
        <v>180</v>
      </c>
      <c r="B181" t="s">
        <v>568</v>
      </c>
      <c r="C181">
        <v>7453.62</v>
      </c>
      <c r="D181" s="6">
        <v>43919</v>
      </c>
      <c r="E181">
        <f t="shared" si="2"/>
        <v>14</v>
      </c>
    </row>
    <row r="182" spans="1:5" x14ac:dyDescent="0.25">
      <c r="A182">
        <v>181</v>
      </c>
      <c r="B182" t="s">
        <v>569</v>
      </c>
      <c r="C182">
        <v>4179.59</v>
      </c>
      <c r="D182" s="6">
        <v>43935</v>
      </c>
      <c r="E182">
        <f t="shared" si="2"/>
        <v>16</v>
      </c>
    </row>
    <row r="183" spans="1:5" x14ac:dyDescent="0.25">
      <c r="A183">
        <v>182</v>
      </c>
      <c r="B183" t="s">
        <v>570</v>
      </c>
      <c r="C183">
        <v>4983.57</v>
      </c>
      <c r="D183" s="6">
        <v>44001</v>
      </c>
      <c r="E183">
        <f t="shared" si="2"/>
        <v>25</v>
      </c>
    </row>
    <row r="184" spans="1:5" x14ac:dyDescent="0.25">
      <c r="A184">
        <v>183</v>
      </c>
      <c r="B184" t="s">
        <v>571</v>
      </c>
      <c r="C184">
        <v>7061.27</v>
      </c>
      <c r="D184" s="6">
        <v>43929</v>
      </c>
      <c r="E184">
        <f t="shared" si="2"/>
        <v>15</v>
      </c>
    </row>
    <row r="185" spans="1:5" x14ac:dyDescent="0.25">
      <c r="A185">
        <v>184</v>
      </c>
      <c r="B185" t="s">
        <v>572</v>
      </c>
      <c r="C185">
        <v>9897.18</v>
      </c>
      <c r="D185" s="6">
        <v>43894</v>
      </c>
      <c r="E185">
        <f t="shared" si="2"/>
        <v>10</v>
      </c>
    </row>
    <row r="186" spans="1:5" x14ac:dyDescent="0.25">
      <c r="A186">
        <v>185</v>
      </c>
      <c r="B186" t="s">
        <v>573</v>
      </c>
      <c r="C186">
        <v>8972.0300000000007</v>
      </c>
      <c r="D186" s="6">
        <v>43971</v>
      </c>
      <c r="E186">
        <f t="shared" si="2"/>
        <v>21</v>
      </c>
    </row>
    <row r="187" spans="1:5" x14ac:dyDescent="0.25">
      <c r="A187">
        <v>186</v>
      </c>
      <c r="B187" t="s">
        <v>574</v>
      </c>
      <c r="C187">
        <v>7434.74</v>
      </c>
      <c r="D187" s="6">
        <v>43909</v>
      </c>
      <c r="E187">
        <f t="shared" si="2"/>
        <v>12</v>
      </c>
    </row>
    <row r="188" spans="1:5" x14ac:dyDescent="0.25">
      <c r="A188">
        <v>187</v>
      </c>
      <c r="B188" t="s">
        <v>575</v>
      </c>
      <c r="C188">
        <v>4092.56</v>
      </c>
      <c r="D188" s="6">
        <v>43983</v>
      </c>
      <c r="E188">
        <f t="shared" si="2"/>
        <v>23</v>
      </c>
    </row>
    <row r="189" spans="1:5" x14ac:dyDescent="0.25">
      <c r="A189">
        <v>188</v>
      </c>
      <c r="B189" t="s">
        <v>576</v>
      </c>
      <c r="C189">
        <v>9089.4699999999993</v>
      </c>
      <c r="D189" s="6">
        <v>44001</v>
      </c>
      <c r="E189">
        <f t="shared" si="2"/>
        <v>25</v>
      </c>
    </row>
    <row r="190" spans="1:5" x14ac:dyDescent="0.25">
      <c r="A190">
        <v>189</v>
      </c>
      <c r="B190" t="s">
        <v>577</v>
      </c>
      <c r="C190">
        <v>5697.58</v>
      </c>
      <c r="D190" s="6">
        <v>43895</v>
      </c>
      <c r="E190">
        <f t="shared" si="2"/>
        <v>10</v>
      </c>
    </row>
    <row r="191" spans="1:5" x14ac:dyDescent="0.25">
      <c r="A191">
        <v>190</v>
      </c>
      <c r="B191" t="s">
        <v>578</v>
      </c>
      <c r="C191">
        <v>9072.41</v>
      </c>
      <c r="D191" s="6">
        <v>44009</v>
      </c>
      <c r="E191">
        <f t="shared" si="2"/>
        <v>26</v>
      </c>
    </row>
    <row r="192" spans="1:5" x14ac:dyDescent="0.25">
      <c r="A192">
        <v>191</v>
      </c>
      <c r="B192" t="s">
        <v>579</v>
      </c>
      <c r="C192">
        <v>6259.76</v>
      </c>
      <c r="D192" s="6">
        <v>43998</v>
      </c>
      <c r="E192">
        <f t="shared" si="2"/>
        <v>25</v>
      </c>
    </row>
    <row r="193" spans="1:5" x14ac:dyDescent="0.25">
      <c r="A193">
        <v>192</v>
      </c>
      <c r="B193" t="s">
        <v>580</v>
      </c>
      <c r="C193">
        <v>2322.46</v>
      </c>
      <c r="D193" s="6">
        <v>43892</v>
      </c>
      <c r="E193">
        <f t="shared" si="2"/>
        <v>10</v>
      </c>
    </row>
    <row r="194" spans="1:5" x14ac:dyDescent="0.25">
      <c r="A194">
        <v>193</v>
      </c>
      <c r="B194" t="s">
        <v>30</v>
      </c>
      <c r="C194">
        <v>7856.81</v>
      </c>
      <c r="D194" s="6">
        <v>43935</v>
      </c>
      <c r="E194">
        <f t="shared" si="2"/>
        <v>16</v>
      </c>
    </row>
    <row r="195" spans="1:5" x14ac:dyDescent="0.25">
      <c r="A195">
        <v>194</v>
      </c>
      <c r="B195" t="s">
        <v>581</v>
      </c>
      <c r="C195">
        <v>2966.88</v>
      </c>
      <c r="D195" s="6">
        <v>43980</v>
      </c>
      <c r="E195">
        <f t="shared" ref="E195:E258" si="3">WEEKNUM(D195)</f>
        <v>22</v>
      </c>
    </row>
    <row r="196" spans="1:5" x14ac:dyDescent="0.25">
      <c r="A196">
        <v>195</v>
      </c>
      <c r="B196" t="s">
        <v>582</v>
      </c>
      <c r="C196">
        <v>7100.53</v>
      </c>
      <c r="D196" s="6">
        <v>43961</v>
      </c>
      <c r="E196">
        <f t="shared" si="3"/>
        <v>20</v>
      </c>
    </row>
    <row r="197" spans="1:5" x14ac:dyDescent="0.25">
      <c r="A197">
        <v>196</v>
      </c>
      <c r="B197" t="s">
        <v>583</v>
      </c>
      <c r="C197">
        <v>5741.98</v>
      </c>
      <c r="D197" s="6">
        <v>44005</v>
      </c>
      <c r="E197">
        <f t="shared" si="3"/>
        <v>26</v>
      </c>
    </row>
    <row r="198" spans="1:5" x14ac:dyDescent="0.25">
      <c r="A198">
        <v>197</v>
      </c>
      <c r="B198" t="s">
        <v>584</v>
      </c>
      <c r="C198">
        <v>4529.82</v>
      </c>
      <c r="D198" s="6">
        <v>43935</v>
      </c>
      <c r="E198">
        <f t="shared" si="3"/>
        <v>16</v>
      </c>
    </row>
    <row r="199" spans="1:5" x14ac:dyDescent="0.25">
      <c r="A199">
        <v>198</v>
      </c>
      <c r="B199" t="s">
        <v>585</v>
      </c>
      <c r="C199">
        <v>5712.35</v>
      </c>
      <c r="D199" s="6">
        <v>43951</v>
      </c>
      <c r="E199">
        <f t="shared" si="3"/>
        <v>18</v>
      </c>
    </row>
    <row r="200" spans="1:5" x14ac:dyDescent="0.25">
      <c r="A200">
        <v>199</v>
      </c>
      <c r="B200" t="s">
        <v>586</v>
      </c>
      <c r="C200">
        <v>3486.13</v>
      </c>
      <c r="D200" s="6">
        <v>43905</v>
      </c>
      <c r="E200">
        <f t="shared" si="3"/>
        <v>12</v>
      </c>
    </row>
    <row r="201" spans="1:5" x14ac:dyDescent="0.25">
      <c r="A201">
        <v>200</v>
      </c>
      <c r="B201" t="s">
        <v>587</v>
      </c>
      <c r="C201">
        <v>7295.7</v>
      </c>
      <c r="D201" s="6">
        <v>43937</v>
      </c>
      <c r="E201">
        <f t="shared" si="3"/>
        <v>16</v>
      </c>
    </row>
    <row r="202" spans="1:5" x14ac:dyDescent="0.25">
      <c r="A202">
        <v>201</v>
      </c>
      <c r="B202" t="s">
        <v>588</v>
      </c>
      <c r="C202">
        <v>8501.5400000000009</v>
      </c>
      <c r="D202" s="6">
        <v>43979</v>
      </c>
      <c r="E202">
        <f t="shared" si="3"/>
        <v>22</v>
      </c>
    </row>
    <row r="203" spans="1:5" x14ac:dyDescent="0.25">
      <c r="A203">
        <v>202</v>
      </c>
      <c r="B203" t="s">
        <v>589</v>
      </c>
      <c r="C203">
        <v>7358.76</v>
      </c>
      <c r="D203" s="6">
        <v>43930</v>
      </c>
      <c r="E203">
        <f t="shared" si="3"/>
        <v>15</v>
      </c>
    </row>
    <row r="204" spans="1:5" x14ac:dyDescent="0.25">
      <c r="A204">
        <v>203</v>
      </c>
      <c r="B204" t="s">
        <v>590</v>
      </c>
      <c r="C204">
        <v>4129.7299999999996</v>
      </c>
      <c r="D204" s="6">
        <v>43896</v>
      </c>
      <c r="E204">
        <f t="shared" si="3"/>
        <v>10</v>
      </c>
    </row>
    <row r="205" spans="1:5" x14ac:dyDescent="0.25">
      <c r="A205">
        <v>204</v>
      </c>
      <c r="B205" t="s">
        <v>591</v>
      </c>
      <c r="C205">
        <v>2407.14</v>
      </c>
      <c r="D205" s="6">
        <v>43984</v>
      </c>
      <c r="E205">
        <f t="shared" si="3"/>
        <v>23</v>
      </c>
    </row>
    <row r="206" spans="1:5" x14ac:dyDescent="0.25">
      <c r="A206">
        <v>205</v>
      </c>
      <c r="B206" t="s">
        <v>592</v>
      </c>
      <c r="C206">
        <v>1661.86</v>
      </c>
      <c r="D206" s="6">
        <v>43992</v>
      </c>
      <c r="E206">
        <f t="shared" si="3"/>
        <v>24</v>
      </c>
    </row>
    <row r="207" spans="1:5" x14ac:dyDescent="0.25">
      <c r="A207">
        <v>206</v>
      </c>
      <c r="B207" t="s">
        <v>593</v>
      </c>
      <c r="C207">
        <v>2609.69</v>
      </c>
      <c r="D207" s="6">
        <v>44009</v>
      </c>
      <c r="E207">
        <f t="shared" si="3"/>
        <v>26</v>
      </c>
    </row>
    <row r="208" spans="1:5" x14ac:dyDescent="0.25">
      <c r="A208">
        <v>207</v>
      </c>
      <c r="B208" t="s">
        <v>594</v>
      </c>
      <c r="C208">
        <v>4212.51</v>
      </c>
      <c r="D208" s="6">
        <v>43984</v>
      </c>
      <c r="E208">
        <f t="shared" si="3"/>
        <v>23</v>
      </c>
    </row>
    <row r="209" spans="1:5" x14ac:dyDescent="0.25">
      <c r="A209">
        <v>208</v>
      </c>
      <c r="B209" t="s">
        <v>595</v>
      </c>
      <c r="C209">
        <v>6102.45</v>
      </c>
      <c r="D209" s="6">
        <v>43930</v>
      </c>
      <c r="E209">
        <f t="shared" si="3"/>
        <v>15</v>
      </c>
    </row>
    <row r="210" spans="1:5" x14ac:dyDescent="0.25">
      <c r="A210">
        <v>209</v>
      </c>
      <c r="B210" t="s">
        <v>596</v>
      </c>
      <c r="C210">
        <v>7644.73</v>
      </c>
      <c r="D210" s="6">
        <v>43924</v>
      </c>
      <c r="E210">
        <f t="shared" si="3"/>
        <v>14</v>
      </c>
    </row>
    <row r="211" spans="1:5" x14ac:dyDescent="0.25">
      <c r="A211">
        <v>210</v>
      </c>
      <c r="B211" t="s">
        <v>597</v>
      </c>
      <c r="C211">
        <v>5814.55</v>
      </c>
      <c r="D211" s="6">
        <v>43969</v>
      </c>
      <c r="E211">
        <f t="shared" si="3"/>
        <v>21</v>
      </c>
    </row>
    <row r="212" spans="1:5" x14ac:dyDescent="0.25">
      <c r="A212">
        <v>211</v>
      </c>
      <c r="B212" t="s">
        <v>22</v>
      </c>
      <c r="C212">
        <v>8538.7000000000007</v>
      </c>
      <c r="D212" s="6">
        <v>43934</v>
      </c>
      <c r="E212">
        <f t="shared" si="3"/>
        <v>16</v>
      </c>
    </row>
    <row r="213" spans="1:5" x14ac:dyDescent="0.25">
      <c r="A213">
        <v>212</v>
      </c>
      <c r="B213" t="s">
        <v>598</v>
      </c>
      <c r="C213">
        <v>2138.1</v>
      </c>
      <c r="D213" s="6">
        <v>43942</v>
      </c>
      <c r="E213">
        <f t="shared" si="3"/>
        <v>17</v>
      </c>
    </row>
    <row r="214" spans="1:5" x14ac:dyDescent="0.25">
      <c r="A214">
        <v>213</v>
      </c>
      <c r="B214" t="s">
        <v>599</v>
      </c>
      <c r="C214">
        <v>2424.37</v>
      </c>
      <c r="D214" s="6">
        <v>43915</v>
      </c>
      <c r="E214">
        <f t="shared" si="3"/>
        <v>13</v>
      </c>
    </row>
    <row r="215" spans="1:5" x14ac:dyDescent="0.25">
      <c r="A215">
        <v>214</v>
      </c>
      <c r="B215" t="s">
        <v>600</v>
      </c>
      <c r="C215">
        <v>8073.72</v>
      </c>
      <c r="D215" s="6">
        <v>43990</v>
      </c>
      <c r="E215">
        <f t="shared" si="3"/>
        <v>24</v>
      </c>
    </row>
    <row r="216" spans="1:5" x14ac:dyDescent="0.25">
      <c r="A216">
        <v>215</v>
      </c>
      <c r="B216" t="s">
        <v>601</v>
      </c>
      <c r="C216">
        <v>2488.94</v>
      </c>
      <c r="D216" s="6">
        <v>43926</v>
      </c>
      <c r="E216">
        <f t="shared" si="3"/>
        <v>15</v>
      </c>
    </row>
    <row r="217" spans="1:5" x14ac:dyDescent="0.25">
      <c r="A217">
        <v>216</v>
      </c>
      <c r="B217" t="s">
        <v>602</v>
      </c>
      <c r="C217">
        <v>5267.51</v>
      </c>
      <c r="D217" s="6">
        <v>43935</v>
      </c>
      <c r="E217">
        <f t="shared" si="3"/>
        <v>16</v>
      </c>
    </row>
    <row r="218" spans="1:5" x14ac:dyDescent="0.25">
      <c r="A218">
        <v>217</v>
      </c>
      <c r="B218" t="s">
        <v>603</v>
      </c>
      <c r="C218">
        <v>5323.76</v>
      </c>
      <c r="D218" s="6">
        <v>43961</v>
      </c>
      <c r="E218">
        <f t="shared" si="3"/>
        <v>20</v>
      </c>
    </row>
    <row r="219" spans="1:5" x14ac:dyDescent="0.25">
      <c r="A219">
        <v>218</v>
      </c>
      <c r="B219" t="s">
        <v>604</v>
      </c>
      <c r="C219">
        <v>1667.7</v>
      </c>
      <c r="D219" s="6">
        <v>43977</v>
      </c>
      <c r="E219">
        <f t="shared" si="3"/>
        <v>22</v>
      </c>
    </row>
    <row r="220" spans="1:5" x14ac:dyDescent="0.25">
      <c r="A220">
        <v>219</v>
      </c>
      <c r="B220" t="s">
        <v>605</v>
      </c>
      <c r="C220">
        <v>8203.64</v>
      </c>
      <c r="D220" s="6">
        <v>43898</v>
      </c>
      <c r="E220">
        <f t="shared" si="3"/>
        <v>11</v>
      </c>
    </row>
    <row r="221" spans="1:5" x14ac:dyDescent="0.25">
      <c r="A221">
        <v>220</v>
      </c>
      <c r="B221" t="s">
        <v>606</v>
      </c>
      <c r="C221">
        <v>9719.5400000000009</v>
      </c>
      <c r="D221" s="6">
        <v>44001</v>
      </c>
      <c r="E221">
        <f t="shared" si="3"/>
        <v>25</v>
      </c>
    </row>
    <row r="222" spans="1:5" x14ac:dyDescent="0.25">
      <c r="A222">
        <v>221</v>
      </c>
      <c r="B222" t="s">
        <v>607</v>
      </c>
      <c r="C222">
        <v>5271.39</v>
      </c>
      <c r="D222" s="6">
        <v>43943</v>
      </c>
      <c r="E222">
        <f t="shared" si="3"/>
        <v>17</v>
      </c>
    </row>
    <row r="223" spans="1:5" x14ac:dyDescent="0.25">
      <c r="A223">
        <v>222</v>
      </c>
      <c r="B223" t="s">
        <v>608</v>
      </c>
      <c r="C223">
        <v>8563.8799999999992</v>
      </c>
      <c r="D223" s="6">
        <v>43993</v>
      </c>
      <c r="E223">
        <f t="shared" si="3"/>
        <v>24</v>
      </c>
    </row>
    <row r="224" spans="1:5" x14ac:dyDescent="0.25">
      <c r="A224">
        <v>223</v>
      </c>
      <c r="B224" t="s">
        <v>609</v>
      </c>
      <c r="C224">
        <v>3146.55</v>
      </c>
      <c r="D224" s="6">
        <v>43908</v>
      </c>
      <c r="E224">
        <f t="shared" si="3"/>
        <v>12</v>
      </c>
    </row>
    <row r="225" spans="1:5" x14ac:dyDescent="0.25">
      <c r="A225">
        <v>224</v>
      </c>
      <c r="B225" t="s">
        <v>610</v>
      </c>
      <c r="C225">
        <v>6598.58</v>
      </c>
      <c r="D225" s="6">
        <v>44002</v>
      </c>
      <c r="E225">
        <f t="shared" si="3"/>
        <v>25</v>
      </c>
    </row>
    <row r="226" spans="1:5" x14ac:dyDescent="0.25">
      <c r="A226">
        <v>225</v>
      </c>
      <c r="B226" t="s">
        <v>611</v>
      </c>
      <c r="C226">
        <v>8831.74</v>
      </c>
      <c r="D226" s="6">
        <v>44011</v>
      </c>
      <c r="E226">
        <f t="shared" si="3"/>
        <v>27</v>
      </c>
    </row>
    <row r="227" spans="1:5" x14ac:dyDescent="0.25">
      <c r="A227">
        <v>226</v>
      </c>
      <c r="B227" t="s">
        <v>612</v>
      </c>
      <c r="C227">
        <v>5870.59</v>
      </c>
      <c r="D227" s="6">
        <v>43991</v>
      </c>
      <c r="E227">
        <f t="shared" si="3"/>
        <v>24</v>
      </c>
    </row>
    <row r="228" spans="1:5" x14ac:dyDescent="0.25">
      <c r="A228">
        <v>227</v>
      </c>
      <c r="B228" t="s">
        <v>613</v>
      </c>
      <c r="C228">
        <v>5801.72</v>
      </c>
      <c r="D228" s="6">
        <v>43940</v>
      </c>
      <c r="E228">
        <f t="shared" si="3"/>
        <v>17</v>
      </c>
    </row>
    <row r="229" spans="1:5" x14ac:dyDescent="0.25">
      <c r="A229">
        <v>228</v>
      </c>
      <c r="B229" t="s">
        <v>614</v>
      </c>
      <c r="C229">
        <v>6863.07</v>
      </c>
      <c r="D229" s="6">
        <v>43930</v>
      </c>
      <c r="E229">
        <f t="shared" si="3"/>
        <v>15</v>
      </c>
    </row>
    <row r="230" spans="1:5" x14ac:dyDescent="0.25">
      <c r="A230">
        <v>229</v>
      </c>
      <c r="B230" t="s">
        <v>615</v>
      </c>
      <c r="C230">
        <v>5974.68</v>
      </c>
      <c r="D230" s="6">
        <v>43999</v>
      </c>
      <c r="E230">
        <f t="shared" si="3"/>
        <v>25</v>
      </c>
    </row>
    <row r="231" spans="1:5" x14ac:dyDescent="0.25">
      <c r="A231">
        <v>230</v>
      </c>
      <c r="B231" t="s">
        <v>616</v>
      </c>
      <c r="C231">
        <v>7840.81</v>
      </c>
      <c r="D231" s="6">
        <v>43900</v>
      </c>
      <c r="E231">
        <f t="shared" si="3"/>
        <v>11</v>
      </c>
    </row>
    <row r="232" spans="1:5" x14ac:dyDescent="0.25">
      <c r="A232">
        <v>231</v>
      </c>
      <c r="B232" t="s">
        <v>617</v>
      </c>
      <c r="C232">
        <v>3996.15</v>
      </c>
      <c r="D232" s="6">
        <v>43940</v>
      </c>
      <c r="E232">
        <f t="shared" si="3"/>
        <v>17</v>
      </c>
    </row>
    <row r="233" spans="1:5" x14ac:dyDescent="0.25">
      <c r="A233">
        <v>232</v>
      </c>
      <c r="B233" t="s">
        <v>618</v>
      </c>
      <c r="C233">
        <v>7099.42</v>
      </c>
      <c r="D233" s="6">
        <v>43938</v>
      </c>
      <c r="E233">
        <f t="shared" si="3"/>
        <v>16</v>
      </c>
    </row>
    <row r="234" spans="1:5" x14ac:dyDescent="0.25">
      <c r="A234">
        <v>233</v>
      </c>
      <c r="B234" t="s">
        <v>619</v>
      </c>
      <c r="C234">
        <v>5604.25</v>
      </c>
      <c r="D234" s="6">
        <v>43958</v>
      </c>
      <c r="E234">
        <f t="shared" si="3"/>
        <v>19</v>
      </c>
    </row>
    <row r="235" spans="1:5" x14ac:dyDescent="0.25">
      <c r="A235">
        <v>234</v>
      </c>
      <c r="B235" t="s">
        <v>620</v>
      </c>
      <c r="C235">
        <v>7146.77</v>
      </c>
      <c r="D235" s="6">
        <v>43908</v>
      </c>
      <c r="E235">
        <f t="shared" si="3"/>
        <v>12</v>
      </c>
    </row>
    <row r="236" spans="1:5" x14ac:dyDescent="0.25">
      <c r="A236">
        <v>235</v>
      </c>
      <c r="B236" t="s">
        <v>621</v>
      </c>
      <c r="C236">
        <v>3056.91</v>
      </c>
      <c r="D236" s="6">
        <v>43960</v>
      </c>
      <c r="E236">
        <f t="shared" si="3"/>
        <v>19</v>
      </c>
    </row>
    <row r="237" spans="1:5" x14ac:dyDescent="0.25">
      <c r="A237">
        <v>236</v>
      </c>
      <c r="B237" t="s">
        <v>622</v>
      </c>
      <c r="C237">
        <v>6075.48</v>
      </c>
      <c r="D237" s="6">
        <v>43947</v>
      </c>
      <c r="E237">
        <f t="shared" si="3"/>
        <v>18</v>
      </c>
    </row>
    <row r="238" spans="1:5" x14ac:dyDescent="0.25">
      <c r="A238">
        <v>237</v>
      </c>
      <c r="B238" t="s">
        <v>623</v>
      </c>
      <c r="C238">
        <v>5476.48</v>
      </c>
      <c r="D238" s="6">
        <v>43923</v>
      </c>
      <c r="E238">
        <f t="shared" si="3"/>
        <v>14</v>
      </c>
    </row>
    <row r="239" spans="1:5" x14ac:dyDescent="0.25">
      <c r="A239">
        <v>238</v>
      </c>
      <c r="B239" t="s">
        <v>624</v>
      </c>
      <c r="C239">
        <v>5336.12</v>
      </c>
      <c r="D239" s="6">
        <v>43913</v>
      </c>
      <c r="E239">
        <f t="shared" si="3"/>
        <v>13</v>
      </c>
    </row>
    <row r="240" spans="1:5" x14ac:dyDescent="0.25">
      <c r="A240">
        <v>239</v>
      </c>
      <c r="B240" t="s">
        <v>625</v>
      </c>
      <c r="C240">
        <v>8943.8799999999992</v>
      </c>
      <c r="D240" s="6">
        <v>44008</v>
      </c>
      <c r="E240">
        <f t="shared" si="3"/>
        <v>26</v>
      </c>
    </row>
    <row r="241" spans="1:5" x14ac:dyDescent="0.25">
      <c r="A241">
        <v>240</v>
      </c>
      <c r="B241" t="s">
        <v>626</v>
      </c>
      <c r="C241">
        <v>7722.73</v>
      </c>
      <c r="D241" s="6">
        <v>43992</v>
      </c>
      <c r="E241">
        <f t="shared" si="3"/>
        <v>24</v>
      </c>
    </row>
    <row r="242" spans="1:5" x14ac:dyDescent="0.25">
      <c r="A242">
        <v>241</v>
      </c>
      <c r="B242" t="s">
        <v>627</v>
      </c>
      <c r="C242">
        <v>3828.35</v>
      </c>
      <c r="D242" s="6">
        <v>43892</v>
      </c>
      <c r="E242">
        <f t="shared" si="3"/>
        <v>10</v>
      </c>
    </row>
    <row r="243" spans="1:5" x14ac:dyDescent="0.25">
      <c r="A243">
        <v>242</v>
      </c>
      <c r="B243" t="s">
        <v>628</v>
      </c>
      <c r="C243">
        <v>5371.94</v>
      </c>
      <c r="D243" s="6">
        <v>43930</v>
      </c>
      <c r="E243">
        <f t="shared" si="3"/>
        <v>15</v>
      </c>
    </row>
    <row r="244" spans="1:5" x14ac:dyDescent="0.25">
      <c r="A244">
        <v>243</v>
      </c>
      <c r="B244" t="s">
        <v>629</v>
      </c>
      <c r="C244">
        <v>5185.3100000000004</v>
      </c>
      <c r="D244" s="6">
        <v>43996</v>
      </c>
      <c r="E244">
        <f t="shared" si="3"/>
        <v>25</v>
      </c>
    </row>
    <row r="245" spans="1:5" x14ac:dyDescent="0.25">
      <c r="A245">
        <v>244</v>
      </c>
      <c r="B245" t="s">
        <v>630</v>
      </c>
      <c r="C245">
        <v>5143.8500000000004</v>
      </c>
      <c r="D245" s="6">
        <v>43915</v>
      </c>
      <c r="E245">
        <f t="shared" si="3"/>
        <v>13</v>
      </c>
    </row>
    <row r="246" spans="1:5" x14ac:dyDescent="0.25">
      <c r="A246">
        <v>245</v>
      </c>
      <c r="B246" t="s">
        <v>631</v>
      </c>
      <c r="C246">
        <v>7695.35</v>
      </c>
      <c r="D246" s="6">
        <v>43939</v>
      </c>
      <c r="E246">
        <f t="shared" si="3"/>
        <v>16</v>
      </c>
    </row>
    <row r="247" spans="1:5" x14ac:dyDescent="0.25">
      <c r="A247">
        <v>246</v>
      </c>
      <c r="B247" t="s">
        <v>632</v>
      </c>
      <c r="C247">
        <v>9795.92</v>
      </c>
      <c r="D247" s="6">
        <v>43912</v>
      </c>
      <c r="E247">
        <f t="shared" si="3"/>
        <v>13</v>
      </c>
    </row>
    <row r="248" spans="1:5" x14ac:dyDescent="0.25">
      <c r="A248">
        <v>247</v>
      </c>
      <c r="B248" t="s">
        <v>633</v>
      </c>
      <c r="C248">
        <v>3346.27</v>
      </c>
      <c r="D248" s="6">
        <v>43903</v>
      </c>
      <c r="E248">
        <f t="shared" si="3"/>
        <v>11</v>
      </c>
    </row>
    <row r="249" spans="1:5" x14ac:dyDescent="0.25">
      <c r="A249">
        <v>248</v>
      </c>
      <c r="B249" t="s">
        <v>634</v>
      </c>
      <c r="C249">
        <v>7973.32</v>
      </c>
      <c r="D249" s="6">
        <v>43950</v>
      </c>
      <c r="E249">
        <f t="shared" si="3"/>
        <v>18</v>
      </c>
    </row>
    <row r="250" spans="1:5" x14ac:dyDescent="0.25">
      <c r="A250">
        <v>249</v>
      </c>
      <c r="B250" t="s">
        <v>635</v>
      </c>
      <c r="C250">
        <v>7526.37</v>
      </c>
      <c r="D250" s="6">
        <v>44006</v>
      </c>
      <c r="E250">
        <f t="shared" si="3"/>
        <v>26</v>
      </c>
    </row>
    <row r="251" spans="1:5" x14ac:dyDescent="0.25">
      <c r="A251">
        <v>250</v>
      </c>
      <c r="B251" t="s">
        <v>636</v>
      </c>
      <c r="C251">
        <v>8163.33</v>
      </c>
      <c r="D251" s="6">
        <v>43973</v>
      </c>
      <c r="E251">
        <f t="shared" si="3"/>
        <v>21</v>
      </c>
    </row>
    <row r="252" spans="1:5" x14ac:dyDescent="0.25">
      <c r="A252">
        <v>251</v>
      </c>
      <c r="B252" t="s">
        <v>637</v>
      </c>
      <c r="C252">
        <v>3950.85</v>
      </c>
      <c r="D252" s="6">
        <v>43967</v>
      </c>
      <c r="E252">
        <f t="shared" si="3"/>
        <v>20</v>
      </c>
    </row>
    <row r="253" spans="1:5" x14ac:dyDescent="0.25">
      <c r="A253">
        <v>252</v>
      </c>
      <c r="B253" t="s">
        <v>638</v>
      </c>
      <c r="C253">
        <v>5064.3999999999996</v>
      </c>
      <c r="D253" s="6">
        <v>43994</v>
      </c>
      <c r="E253">
        <f t="shared" si="3"/>
        <v>24</v>
      </c>
    </row>
    <row r="254" spans="1:5" x14ac:dyDescent="0.25">
      <c r="A254">
        <v>253</v>
      </c>
      <c r="B254" t="s">
        <v>639</v>
      </c>
      <c r="C254">
        <v>1704.3</v>
      </c>
      <c r="D254" s="6">
        <v>43950</v>
      </c>
      <c r="E254">
        <f t="shared" si="3"/>
        <v>18</v>
      </c>
    </row>
    <row r="255" spans="1:5" x14ac:dyDescent="0.25">
      <c r="A255">
        <v>254</v>
      </c>
      <c r="B255" t="s">
        <v>640</v>
      </c>
      <c r="C255">
        <v>8497</v>
      </c>
      <c r="D255" s="6">
        <v>44002</v>
      </c>
      <c r="E255">
        <f t="shared" si="3"/>
        <v>25</v>
      </c>
    </row>
    <row r="256" spans="1:5" x14ac:dyDescent="0.25">
      <c r="A256">
        <v>255</v>
      </c>
      <c r="B256" t="s">
        <v>641</v>
      </c>
      <c r="C256">
        <v>3545.18</v>
      </c>
      <c r="D256" s="6">
        <v>43918</v>
      </c>
      <c r="E256">
        <f t="shared" si="3"/>
        <v>13</v>
      </c>
    </row>
    <row r="257" spans="1:5" x14ac:dyDescent="0.25">
      <c r="A257">
        <v>256</v>
      </c>
      <c r="B257" t="s">
        <v>642</v>
      </c>
      <c r="C257">
        <v>4867.4399999999996</v>
      </c>
      <c r="D257" s="6">
        <v>43898</v>
      </c>
      <c r="E257">
        <f t="shared" si="3"/>
        <v>11</v>
      </c>
    </row>
    <row r="258" spans="1:5" x14ac:dyDescent="0.25">
      <c r="A258">
        <v>257</v>
      </c>
      <c r="B258" t="s">
        <v>643</v>
      </c>
      <c r="C258">
        <v>4481.96</v>
      </c>
      <c r="D258" s="6">
        <v>43976</v>
      </c>
      <c r="E258">
        <f t="shared" si="3"/>
        <v>22</v>
      </c>
    </row>
    <row r="259" spans="1:5" x14ac:dyDescent="0.25">
      <c r="A259">
        <v>258</v>
      </c>
      <c r="B259" t="s">
        <v>37</v>
      </c>
      <c r="C259">
        <v>6778.51</v>
      </c>
      <c r="D259" s="6">
        <v>44007</v>
      </c>
      <c r="E259">
        <f t="shared" ref="E259:E322" si="4">WEEKNUM(D259)</f>
        <v>26</v>
      </c>
    </row>
    <row r="260" spans="1:5" x14ac:dyDescent="0.25">
      <c r="A260">
        <v>259</v>
      </c>
      <c r="B260" t="s">
        <v>644</v>
      </c>
      <c r="C260">
        <v>2886.58</v>
      </c>
      <c r="D260" s="6">
        <v>43907</v>
      </c>
      <c r="E260">
        <f t="shared" si="4"/>
        <v>12</v>
      </c>
    </row>
    <row r="261" spans="1:5" x14ac:dyDescent="0.25">
      <c r="A261">
        <v>260</v>
      </c>
      <c r="B261" t="s">
        <v>645</v>
      </c>
      <c r="C261">
        <v>4354.46</v>
      </c>
      <c r="D261" s="6">
        <v>44007</v>
      </c>
      <c r="E261">
        <f t="shared" si="4"/>
        <v>26</v>
      </c>
    </row>
    <row r="262" spans="1:5" x14ac:dyDescent="0.25">
      <c r="A262">
        <v>261</v>
      </c>
      <c r="B262" t="s">
        <v>646</v>
      </c>
      <c r="C262">
        <v>9930.44</v>
      </c>
      <c r="D262" s="6">
        <v>43966</v>
      </c>
      <c r="E262">
        <f t="shared" si="4"/>
        <v>20</v>
      </c>
    </row>
    <row r="263" spans="1:5" x14ac:dyDescent="0.25">
      <c r="A263">
        <v>262</v>
      </c>
      <c r="B263" t="s">
        <v>7</v>
      </c>
      <c r="C263">
        <v>1506.75</v>
      </c>
      <c r="D263" s="6">
        <v>43934</v>
      </c>
      <c r="E263">
        <f t="shared" si="4"/>
        <v>16</v>
      </c>
    </row>
    <row r="264" spans="1:5" x14ac:dyDescent="0.25">
      <c r="A264">
        <v>263</v>
      </c>
      <c r="B264" t="s">
        <v>647</v>
      </c>
      <c r="C264">
        <v>7158.31</v>
      </c>
      <c r="D264" s="6">
        <v>43962</v>
      </c>
      <c r="E264">
        <f t="shared" si="4"/>
        <v>20</v>
      </c>
    </row>
    <row r="265" spans="1:5" x14ac:dyDescent="0.25">
      <c r="A265">
        <v>264</v>
      </c>
      <c r="B265" t="s">
        <v>648</v>
      </c>
      <c r="C265">
        <v>1736.52</v>
      </c>
      <c r="D265" s="6">
        <v>43983</v>
      </c>
      <c r="E265">
        <f t="shared" si="4"/>
        <v>23</v>
      </c>
    </row>
    <row r="266" spans="1:5" x14ac:dyDescent="0.25">
      <c r="A266">
        <v>265</v>
      </c>
      <c r="B266" t="s">
        <v>649</v>
      </c>
      <c r="C266">
        <v>5213.54</v>
      </c>
      <c r="D266" s="6">
        <v>43903</v>
      </c>
      <c r="E266">
        <f t="shared" si="4"/>
        <v>11</v>
      </c>
    </row>
    <row r="267" spans="1:5" x14ac:dyDescent="0.25">
      <c r="A267">
        <v>266</v>
      </c>
      <c r="B267" t="s">
        <v>650</v>
      </c>
      <c r="C267">
        <v>9416.49</v>
      </c>
      <c r="D267" s="6">
        <v>43939</v>
      </c>
      <c r="E267">
        <f t="shared" si="4"/>
        <v>16</v>
      </c>
    </row>
    <row r="268" spans="1:5" x14ac:dyDescent="0.25">
      <c r="A268">
        <v>267</v>
      </c>
      <c r="B268" t="s">
        <v>651</v>
      </c>
      <c r="C268">
        <v>8320.69</v>
      </c>
      <c r="D268" s="6">
        <v>43957</v>
      </c>
      <c r="E268">
        <f t="shared" si="4"/>
        <v>19</v>
      </c>
    </row>
    <row r="269" spans="1:5" x14ac:dyDescent="0.25">
      <c r="A269">
        <v>268</v>
      </c>
      <c r="B269" t="s">
        <v>652</v>
      </c>
      <c r="C269">
        <v>2939.95</v>
      </c>
      <c r="D269" s="6">
        <v>43935</v>
      </c>
      <c r="E269">
        <f t="shared" si="4"/>
        <v>16</v>
      </c>
    </row>
    <row r="270" spans="1:5" x14ac:dyDescent="0.25">
      <c r="A270">
        <v>269</v>
      </c>
      <c r="B270" t="s">
        <v>653</v>
      </c>
      <c r="C270">
        <v>5399.98</v>
      </c>
      <c r="D270" s="6">
        <v>43966</v>
      </c>
      <c r="E270">
        <f t="shared" si="4"/>
        <v>20</v>
      </c>
    </row>
    <row r="271" spans="1:5" x14ac:dyDescent="0.25">
      <c r="A271">
        <v>270</v>
      </c>
      <c r="B271" t="s">
        <v>654</v>
      </c>
      <c r="C271">
        <v>2007.66</v>
      </c>
      <c r="D271" s="6">
        <v>43981</v>
      </c>
      <c r="E271">
        <f t="shared" si="4"/>
        <v>22</v>
      </c>
    </row>
    <row r="272" spans="1:5" x14ac:dyDescent="0.25">
      <c r="A272">
        <v>271</v>
      </c>
      <c r="B272" t="s">
        <v>655</v>
      </c>
      <c r="C272">
        <v>9536.2000000000007</v>
      </c>
      <c r="D272" s="6">
        <v>43959</v>
      </c>
      <c r="E272">
        <f t="shared" si="4"/>
        <v>19</v>
      </c>
    </row>
    <row r="273" spans="1:5" x14ac:dyDescent="0.25">
      <c r="A273">
        <v>272</v>
      </c>
      <c r="B273" t="s">
        <v>656</v>
      </c>
      <c r="C273">
        <v>6036.94</v>
      </c>
      <c r="D273" s="6">
        <v>43914</v>
      </c>
      <c r="E273">
        <f t="shared" si="4"/>
        <v>13</v>
      </c>
    </row>
    <row r="274" spans="1:5" x14ac:dyDescent="0.25">
      <c r="A274">
        <v>273</v>
      </c>
      <c r="B274" t="s">
        <v>657</v>
      </c>
      <c r="C274">
        <v>9059.5400000000009</v>
      </c>
      <c r="D274" s="6">
        <v>43981</v>
      </c>
      <c r="E274">
        <f t="shared" si="4"/>
        <v>22</v>
      </c>
    </row>
    <row r="275" spans="1:5" x14ac:dyDescent="0.25">
      <c r="A275">
        <v>274</v>
      </c>
      <c r="B275" t="s">
        <v>658</v>
      </c>
      <c r="C275">
        <v>4972.22</v>
      </c>
      <c r="D275" s="6">
        <v>43928</v>
      </c>
      <c r="E275">
        <f t="shared" si="4"/>
        <v>15</v>
      </c>
    </row>
    <row r="276" spans="1:5" x14ac:dyDescent="0.25">
      <c r="A276">
        <v>275</v>
      </c>
      <c r="B276" t="s">
        <v>659</v>
      </c>
      <c r="C276">
        <v>7067.67</v>
      </c>
      <c r="D276" s="6">
        <v>43920</v>
      </c>
      <c r="E276">
        <f t="shared" si="4"/>
        <v>14</v>
      </c>
    </row>
    <row r="277" spans="1:5" x14ac:dyDescent="0.25">
      <c r="A277">
        <v>276</v>
      </c>
      <c r="B277" t="s">
        <v>660</v>
      </c>
      <c r="C277">
        <v>6483.63</v>
      </c>
      <c r="D277" s="6">
        <v>43944</v>
      </c>
      <c r="E277">
        <f t="shared" si="4"/>
        <v>17</v>
      </c>
    </row>
    <row r="278" spans="1:5" x14ac:dyDescent="0.25">
      <c r="A278">
        <v>277</v>
      </c>
      <c r="B278" t="s">
        <v>661</v>
      </c>
      <c r="C278">
        <v>6131.6</v>
      </c>
      <c r="D278" s="6">
        <v>43999</v>
      </c>
      <c r="E278">
        <f t="shared" si="4"/>
        <v>25</v>
      </c>
    </row>
    <row r="279" spans="1:5" x14ac:dyDescent="0.25">
      <c r="A279">
        <v>278</v>
      </c>
      <c r="B279" t="s">
        <v>662</v>
      </c>
      <c r="C279">
        <v>6236.45</v>
      </c>
      <c r="D279" s="6">
        <v>43983</v>
      </c>
      <c r="E279">
        <f t="shared" si="4"/>
        <v>23</v>
      </c>
    </row>
    <row r="280" spans="1:5" x14ac:dyDescent="0.25">
      <c r="A280">
        <v>279</v>
      </c>
      <c r="B280" t="s">
        <v>663</v>
      </c>
      <c r="C280">
        <v>3641.83</v>
      </c>
      <c r="D280" s="6">
        <v>44006</v>
      </c>
      <c r="E280">
        <f t="shared" si="4"/>
        <v>26</v>
      </c>
    </row>
    <row r="281" spans="1:5" x14ac:dyDescent="0.25">
      <c r="A281">
        <v>280</v>
      </c>
      <c r="B281" t="s">
        <v>664</v>
      </c>
      <c r="C281">
        <v>2316.1799999999998</v>
      </c>
      <c r="D281" s="6">
        <v>43987</v>
      </c>
      <c r="E281">
        <f t="shared" si="4"/>
        <v>23</v>
      </c>
    </row>
    <row r="282" spans="1:5" x14ac:dyDescent="0.25">
      <c r="A282">
        <v>281</v>
      </c>
      <c r="B282" t="s">
        <v>665</v>
      </c>
      <c r="C282">
        <v>5699.88</v>
      </c>
      <c r="D282" s="6">
        <v>43993</v>
      </c>
      <c r="E282">
        <f t="shared" si="4"/>
        <v>24</v>
      </c>
    </row>
    <row r="283" spans="1:5" x14ac:dyDescent="0.25">
      <c r="A283">
        <v>282</v>
      </c>
      <c r="B283" t="s">
        <v>666</v>
      </c>
      <c r="C283">
        <v>3015.34</v>
      </c>
      <c r="D283" s="6">
        <v>43943</v>
      </c>
      <c r="E283">
        <f t="shared" si="4"/>
        <v>17</v>
      </c>
    </row>
    <row r="284" spans="1:5" x14ac:dyDescent="0.25">
      <c r="A284">
        <v>283</v>
      </c>
      <c r="B284" t="s">
        <v>667</v>
      </c>
      <c r="C284">
        <v>5182.3599999999997</v>
      </c>
      <c r="D284" s="6">
        <v>43977</v>
      </c>
      <c r="E284">
        <f t="shared" si="4"/>
        <v>22</v>
      </c>
    </row>
    <row r="285" spans="1:5" x14ac:dyDescent="0.25">
      <c r="A285">
        <v>284</v>
      </c>
      <c r="B285" t="s">
        <v>668</v>
      </c>
      <c r="C285">
        <v>7775.31</v>
      </c>
      <c r="D285" s="6">
        <v>43994</v>
      </c>
      <c r="E285">
        <f t="shared" si="4"/>
        <v>24</v>
      </c>
    </row>
    <row r="286" spans="1:5" x14ac:dyDescent="0.25">
      <c r="A286">
        <v>285</v>
      </c>
      <c r="B286" t="s">
        <v>669</v>
      </c>
      <c r="C286">
        <v>9096.9500000000007</v>
      </c>
      <c r="D286" s="6">
        <v>43932</v>
      </c>
      <c r="E286">
        <f t="shared" si="4"/>
        <v>15</v>
      </c>
    </row>
    <row r="287" spans="1:5" x14ac:dyDescent="0.25">
      <c r="A287">
        <v>286</v>
      </c>
      <c r="B287" t="s">
        <v>670</v>
      </c>
      <c r="C287">
        <v>3881.45</v>
      </c>
      <c r="D287" s="6">
        <v>43918</v>
      </c>
      <c r="E287">
        <f t="shared" si="4"/>
        <v>13</v>
      </c>
    </row>
    <row r="288" spans="1:5" x14ac:dyDescent="0.25">
      <c r="A288">
        <v>287</v>
      </c>
      <c r="B288" t="s">
        <v>671</v>
      </c>
      <c r="C288">
        <v>2442.08</v>
      </c>
      <c r="D288" s="6">
        <v>43897</v>
      </c>
      <c r="E288">
        <f t="shared" si="4"/>
        <v>10</v>
      </c>
    </row>
    <row r="289" spans="1:5" x14ac:dyDescent="0.25">
      <c r="A289">
        <v>288</v>
      </c>
      <c r="B289" t="s">
        <v>672</v>
      </c>
      <c r="C289">
        <v>7010.82</v>
      </c>
      <c r="D289" s="6">
        <v>43929</v>
      </c>
      <c r="E289">
        <f t="shared" si="4"/>
        <v>15</v>
      </c>
    </row>
    <row r="290" spans="1:5" x14ac:dyDescent="0.25">
      <c r="A290">
        <v>289</v>
      </c>
      <c r="B290" t="s">
        <v>673</v>
      </c>
      <c r="C290">
        <v>5099.42</v>
      </c>
      <c r="D290" s="6">
        <v>43903</v>
      </c>
      <c r="E290">
        <f t="shared" si="4"/>
        <v>11</v>
      </c>
    </row>
    <row r="291" spans="1:5" x14ac:dyDescent="0.25">
      <c r="A291">
        <v>290</v>
      </c>
      <c r="B291" t="s">
        <v>674</v>
      </c>
      <c r="C291">
        <v>7921.96</v>
      </c>
      <c r="D291" s="6">
        <v>43907</v>
      </c>
      <c r="E291">
        <f t="shared" si="4"/>
        <v>12</v>
      </c>
    </row>
    <row r="292" spans="1:5" x14ac:dyDescent="0.25">
      <c r="A292">
        <v>291</v>
      </c>
      <c r="B292" t="s">
        <v>675</v>
      </c>
      <c r="C292">
        <v>4804.91</v>
      </c>
      <c r="D292" s="6">
        <v>43911</v>
      </c>
      <c r="E292">
        <f t="shared" si="4"/>
        <v>12</v>
      </c>
    </row>
    <row r="293" spans="1:5" x14ac:dyDescent="0.25">
      <c r="A293">
        <v>292</v>
      </c>
      <c r="B293" t="s">
        <v>676</v>
      </c>
      <c r="C293">
        <v>6318.75</v>
      </c>
      <c r="D293" s="6">
        <v>43997</v>
      </c>
      <c r="E293">
        <f t="shared" si="4"/>
        <v>25</v>
      </c>
    </row>
    <row r="294" spans="1:5" x14ac:dyDescent="0.25">
      <c r="A294">
        <v>293</v>
      </c>
      <c r="B294" t="s">
        <v>677</v>
      </c>
      <c r="C294">
        <v>6010.26</v>
      </c>
      <c r="D294" s="6">
        <v>43993</v>
      </c>
      <c r="E294">
        <f t="shared" si="4"/>
        <v>24</v>
      </c>
    </row>
    <row r="295" spans="1:5" x14ac:dyDescent="0.25">
      <c r="A295">
        <v>294</v>
      </c>
      <c r="B295" t="s">
        <v>678</v>
      </c>
      <c r="C295">
        <v>2332.35</v>
      </c>
      <c r="D295" s="6">
        <v>43996</v>
      </c>
      <c r="E295">
        <f t="shared" si="4"/>
        <v>25</v>
      </c>
    </row>
    <row r="296" spans="1:5" x14ac:dyDescent="0.25">
      <c r="A296">
        <v>295</v>
      </c>
      <c r="B296" t="s">
        <v>679</v>
      </c>
      <c r="C296">
        <v>7595.24</v>
      </c>
      <c r="D296" s="6">
        <v>43942</v>
      </c>
      <c r="E296">
        <f t="shared" si="4"/>
        <v>17</v>
      </c>
    </row>
    <row r="297" spans="1:5" x14ac:dyDescent="0.25">
      <c r="A297">
        <v>296</v>
      </c>
      <c r="B297" t="s">
        <v>680</v>
      </c>
      <c r="C297">
        <v>7152.78</v>
      </c>
      <c r="D297" s="6">
        <v>44005</v>
      </c>
      <c r="E297">
        <f t="shared" si="4"/>
        <v>26</v>
      </c>
    </row>
    <row r="298" spans="1:5" x14ac:dyDescent="0.25">
      <c r="A298">
        <v>297</v>
      </c>
      <c r="B298" t="s">
        <v>681</v>
      </c>
      <c r="C298">
        <v>2208.06</v>
      </c>
      <c r="D298" s="6">
        <v>43902</v>
      </c>
      <c r="E298">
        <f t="shared" si="4"/>
        <v>11</v>
      </c>
    </row>
    <row r="299" spans="1:5" x14ac:dyDescent="0.25">
      <c r="A299">
        <v>298</v>
      </c>
      <c r="B299" t="s">
        <v>682</v>
      </c>
      <c r="C299">
        <v>8743.64</v>
      </c>
      <c r="D299" s="6">
        <v>43934</v>
      </c>
      <c r="E299">
        <f t="shared" si="4"/>
        <v>16</v>
      </c>
    </row>
    <row r="300" spans="1:5" x14ac:dyDescent="0.25">
      <c r="A300">
        <v>299</v>
      </c>
      <c r="B300" t="s">
        <v>683</v>
      </c>
      <c r="C300">
        <v>8606.35</v>
      </c>
      <c r="D300" s="6">
        <v>43997</v>
      </c>
      <c r="E300">
        <f t="shared" si="4"/>
        <v>25</v>
      </c>
    </row>
    <row r="301" spans="1:5" x14ac:dyDescent="0.25">
      <c r="A301">
        <v>300</v>
      </c>
      <c r="B301" t="s">
        <v>684</v>
      </c>
      <c r="C301">
        <v>5674.23</v>
      </c>
      <c r="D301" s="6">
        <v>43950</v>
      </c>
      <c r="E301">
        <f t="shared" si="4"/>
        <v>18</v>
      </c>
    </row>
    <row r="302" spans="1:5" x14ac:dyDescent="0.25">
      <c r="A302">
        <v>301</v>
      </c>
      <c r="B302" t="s">
        <v>685</v>
      </c>
      <c r="C302">
        <v>9180.84</v>
      </c>
      <c r="D302" s="6">
        <v>43956</v>
      </c>
      <c r="E302">
        <f t="shared" si="4"/>
        <v>19</v>
      </c>
    </row>
    <row r="303" spans="1:5" x14ac:dyDescent="0.25">
      <c r="A303">
        <v>302</v>
      </c>
      <c r="B303" t="s">
        <v>686</v>
      </c>
      <c r="C303">
        <v>4427.9799999999996</v>
      </c>
      <c r="D303" s="6">
        <v>43997</v>
      </c>
      <c r="E303">
        <f t="shared" si="4"/>
        <v>25</v>
      </c>
    </row>
    <row r="304" spans="1:5" x14ac:dyDescent="0.25">
      <c r="A304">
        <v>303</v>
      </c>
      <c r="B304" t="s">
        <v>687</v>
      </c>
      <c r="C304">
        <v>1887.35</v>
      </c>
      <c r="D304" s="6">
        <v>43933</v>
      </c>
      <c r="E304">
        <f t="shared" si="4"/>
        <v>16</v>
      </c>
    </row>
    <row r="305" spans="1:5" x14ac:dyDescent="0.25">
      <c r="A305">
        <v>304</v>
      </c>
      <c r="B305" t="s">
        <v>688</v>
      </c>
      <c r="C305">
        <v>6882.26</v>
      </c>
      <c r="D305" s="6">
        <v>43915</v>
      </c>
      <c r="E305">
        <f t="shared" si="4"/>
        <v>13</v>
      </c>
    </row>
    <row r="306" spans="1:5" x14ac:dyDescent="0.25">
      <c r="A306">
        <v>305</v>
      </c>
      <c r="B306" t="s">
        <v>689</v>
      </c>
      <c r="C306">
        <v>9749.02</v>
      </c>
      <c r="D306" s="6">
        <v>43954</v>
      </c>
      <c r="E306">
        <f t="shared" si="4"/>
        <v>19</v>
      </c>
    </row>
    <row r="307" spans="1:5" x14ac:dyDescent="0.25">
      <c r="A307">
        <v>306</v>
      </c>
      <c r="B307" t="s">
        <v>690</v>
      </c>
      <c r="C307">
        <v>5526.76</v>
      </c>
      <c r="D307" s="6">
        <v>43943</v>
      </c>
      <c r="E307">
        <f t="shared" si="4"/>
        <v>17</v>
      </c>
    </row>
    <row r="308" spans="1:5" x14ac:dyDescent="0.25">
      <c r="A308">
        <v>307</v>
      </c>
      <c r="B308" t="s">
        <v>691</v>
      </c>
      <c r="C308">
        <v>4465.96</v>
      </c>
      <c r="D308" s="6">
        <v>43949</v>
      </c>
      <c r="E308">
        <f t="shared" si="4"/>
        <v>18</v>
      </c>
    </row>
    <row r="309" spans="1:5" x14ac:dyDescent="0.25">
      <c r="A309">
        <v>308</v>
      </c>
      <c r="B309" t="s">
        <v>692</v>
      </c>
      <c r="C309">
        <v>5225.84</v>
      </c>
      <c r="D309" s="6">
        <v>43931</v>
      </c>
      <c r="E309">
        <f t="shared" si="4"/>
        <v>15</v>
      </c>
    </row>
    <row r="310" spans="1:5" x14ac:dyDescent="0.25">
      <c r="A310">
        <v>309</v>
      </c>
      <c r="B310" t="s">
        <v>677</v>
      </c>
      <c r="C310">
        <v>8646.19</v>
      </c>
      <c r="D310" s="6">
        <v>43905</v>
      </c>
      <c r="E310">
        <f t="shared" si="4"/>
        <v>12</v>
      </c>
    </row>
    <row r="311" spans="1:5" x14ac:dyDescent="0.25">
      <c r="A311">
        <v>310</v>
      </c>
      <c r="B311" t="s">
        <v>693</v>
      </c>
      <c r="C311">
        <v>3336.68</v>
      </c>
      <c r="D311" s="6">
        <v>43909</v>
      </c>
      <c r="E311">
        <f t="shared" si="4"/>
        <v>12</v>
      </c>
    </row>
    <row r="312" spans="1:5" x14ac:dyDescent="0.25">
      <c r="A312">
        <v>311</v>
      </c>
      <c r="B312" t="s">
        <v>694</v>
      </c>
      <c r="C312">
        <v>3873.55</v>
      </c>
      <c r="D312" s="6">
        <v>43939</v>
      </c>
      <c r="E312">
        <f t="shared" si="4"/>
        <v>16</v>
      </c>
    </row>
    <row r="313" spans="1:5" x14ac:dyDescent="0.25">
      <c r="A313">
        <v>312</v>
      </c>
      <c r="B313" t="s">
        <v>695</v>
      </c>
      <c r="C313">
        <v>8595.66</v>
      </c>
      <c r="D313" s="6">
        <v>44004</v>
      </c>
      <c r="E313">
        <f t="shared" si="4"/>
        <v>26</v>
      </c>
    </row>
    <row r="314" spans="1:5" x14ac:dyDescent="0.25">
      <c r="A314">
        <v>313</v>
      </c>
      <c r="B314" t="s">
        <v>696</v>
      </c>
      <c r="C314">
        <v>7269.96</v>
      </c>
      <c r="D314" s="6">
        <v>43968</v>
      </c>
      <c r="E314">
        <f t="shared" si="4"/>
        <v>21</v>
      </c>
    </row>
    <row r="315" spans="1:5" x14ac:dyDescent="0.25">
      <c r="A315">
        <v>314</v>
      </c>
      <c r="B315" t="s">
        <v>697</v>
      </c>
      <c r="C315">
        <v>5016.99</v>
      </c>
      <c r="D315" s="6">
        <v>43940</v>
      </c>
      <c r="E315">
        <f t="shared" si="4"/>
        <v>17</v>
      </c>
    </row>
    <row r="316" spans="1:5" x14ac:dyDescent="0.25">
      <c r="A316">
        <v>315</v>
      </c>
      <c r="B316" t="s">
        <v>698</v>
      </c>
      <c r="C316">
        <v>3774.16</v>
      </c>
      <c r="D316" s="6">
        <v>44006</v>
      </c>
      <c r="E316">
        <f t="shared" si="4"/>
        <v>26</v>
      </c>
    </row>
    <row r="317" spans="1:5" x14ac:dyDescent="0.25">
      <c r="A317">
        <v>316</v>
      </c>
      <c r="B317" t="s">
        <v>699</v>
      </c>
      <c r="C317">
        <v>9153.7900000000009</v>
      </c>
      <c r="D317" s="6">
        <v>43949</v>
      </c>
      <c r="E317">
        <f t="shared" si="4"/>
        <v>18</v>
      </c>
    </row>
    <row r="318" spans="1:5" x14ac:dyDescent="0.25">
      <c r="A318">
        <v>317</v>
      </c>
      <c r="B318" t="s">
        <v>700</v>
      </c>
      <c r="C318">
        <v>5145.9799999999996</v>
      </c>
      <c r="D318" s="6">
        <v>43901</v>
      </c>
      <c r="E318">
        <f t="shared" si="4"/>
        <v>11</v>
      </c>
    </row>
    <row r="319" spans="1:5" x14ac:dyDescent="0.25">
      <c r="A319">
        <v>318</v>
      </c>
      <c r="B319" t="s">
        <v>701</v>
      </c>
      <c r="C319">
        <v>8697.4599999999991</v>
      </c>
      <c r="D319" s="6">
        <v>43920</v>
      </c>
      <c r="E319">
        <f t="shared" si="4"/>
        <v>14</v>
      </c>
    </row>
    <row r="320" spans="1:5" x14ac:dyDescent="0.25">
      <c r="A320">
        <v>319</v>
      </c>
      <c r="B320" t="s">
        <v>702</v>
      </c>
      <c r="C320">
        <v>4348.53</v>
      </c>
      <c r="D320" s="6">
        <v>43898</v>
      </c>
      <c r="E320">
        <f t="shared" si="4"/>
        <v>11</v>
      </c>
    </row>
    <row r="321" spans="1:5" x14ac:dyDescent="0.25">
      <c r="A321">
        <v>320</v>
      </c>
      <c r="B321" t="s">
        <v>703</v>
      </c>
      <c r="C321">
        <v>1882.94</v>
      </c>
      <c r="D321" s="6">
        <v>43987</v>
      </c>
      <c r="E321">
        <f t="shared" si="4"/>
        <v>23</v>
      </c>
    </row>
    <row r="322" spans="1:5" x14ac:dyDescent="0.25">
      <c r="A322">
        <v>321</v>
      </c>
      <c r="B322" t="s">
        <v>704</v>
      </c>
      <c r="C322">
        <v>9163.9500000000007</v>
      </c>
      <c r="D322" s="6">
        <v>43920</v>
      </c>
      <c r="E322">
        <f t="shared" si="4"/>
        <v>14</v>
      </c>
    </row>
    <row r="323" spans="1:5" x14ac:dyDescent="0.25">
      <c r="A323">
        <v>322</v>
      </c>
      <c r="B323" t="s">
        <v>705</v>
      </c>
      <c r="C323">
        <v>2212.31</v>
      </c>
      <c r="D323" s="6">
        <v>43976</v>
      </c>
      <c r="E323">
        <f t="shared" ref="E323:E386" si="5">WEEKNUM(D323)</f>
        <v>22</v>
      </c>
    </row>
    <row r="324" spans="1:5" x14ac:dyDescent="0.25">
      <c r="A324">
        <v>323</v>
      </c>
      <c r="B324" t="s">
        <v>706</v>
      </c>
      <c r="C324">
        <v>3189.28</v>
      </c>
      <c r="D324" s="6">
        <v>44007</v>
      </c>
      <c r="E324">
        <f t="shared" si="5"/>
        <v>26</v>
      </c>
    </row>
    <row r="325" spans="1:5" x14ac:dyDescent="0.25">
      <c r="A325">
        <v>324</v>
      </c>
      <c r="B325" t="s">
        <v>707</v>
      </c>
      <c r="C325">
        <v>5578.09</v>
      </c>
      <c r="D325" s="6">
        <v>43900</v>
      </c>
      <c r="E325">
        <f t="shared" si="5"/>
        <v>11</v>
      </c>
    </row>
    <row r="326" spans="1:5" x14ac:dyDescent="0.25">
      <c r="A326">
        <v>325</v>
      </c>
      <c r="B326" t="s">
        <v>708</v>
      </c>
      <c r="C326">
        <v>8969.23</v>
      </c>
      <c r="D326" s="6">
        <v>43920</v>
      </c>
      <c r="E326">
        <f t="shared" si="5"/>
        <v>14</v>
      </c>
    </row>
    <row r="327" spans="1:5" x14ac:dyDescent="0.25">
      <c r="A327">
        <v>326</v>
      </c>
      <c r="B327" t="s">
        <v>709</v>
      </c>
      <c r="C327">
        <v>8674.76</v>
      </c>
      <c r="D327" s="6">
        <v>44004</v>
      </c>
      <c r="E327">
        <f t="shared" si="5"/>
        <v>26</v>
      </c>
    </row>
    <row r="328" spans="1:5" x14ac:dyDescent="0.25">
      <c r="A328">
        <v>327</v>
      </c>
      <c r="B328" t="s">
        <v>710</v>
      </c>
      <c r="C328">
        <v>6016.49</v>
      </c>
      <c r="D328" s="6">
        <v>43895</v>
      </c>
      <c r="E328">
        <f t="shared" si="5"/>
        <v>10</v>
      </c>
    </row>
    <row r="329" spans="1:5" x14ac:dyDescent="0.25">
      <c r="A329">
        <v>328</v>
      </c>
      <c r="B329" t="s">
        <v>711</v>
      </c>
      <c r="C329">
        <v>5275.48</v>
      </c>
      <c r="D329" s="6">
        <v>43949</v>
      </c>
      <c r="E329">
        <f t="shared" si="5"/>
        <v>18</v>
      </c>
    </row>
    <row r="330" spans="1:5" x14ac:dyDescent="0.25">
      <c r="A330">
        <v>329</v>
      </c>
      <c r="B330" t="s">
        <v>712</v>
      </c>
      <c r="C330">
        <v>3459.52</v>
      </c>
      <c r="D330" s="6">
        <v>43981</v>
      </c>
      <c r="E330">
        <f t="shared" si="5"/>
        <v>22</v>
      </c>
    </row>
    <row r="331" spans="1:5" x14ac:dyDescent="0.25">
      <c r="A331">
        <v>330</v>
      </c>
      <c r="B331" t="s">
        <v>713</v>
      </c>
      <c r="C331">
        <v>5303.4</v>
      </c>
      <c r="D331" s="6">
        <v>43942</v>
      </c>
      <c r="E331">
        <f t="shared" si="5"/>
        <v>17</v>
      </c>
    </row>
    <row r="332" spans="1:5" x14ac:dyDescent="0.25">
      <c r="A332">
        <v>331</v>
      </c>
      <c r="B332" t="s">
        <v>714</v>
      </c>
      <c r="C332">
        <v>6186.67</v>
      </c>
      <c r="D332" s="6">
        <v>43974</v>
      </c>
      <c r="E332">
        <f t="shared" si="5"/>
        <v>21</v>
      </c>
    </row>
    <row r="333" spans="1:5" x14ac:dyDescent="0.25">
      <c r="A333">
        <v>332</v>
      </c>
      <c r="B333" t="s">
        <v>715</v>
      </c>
      <c r="C333">
        <v>9453.6</v>
      </c>
      <c r="D333" s="6">
        <v>43993</v>
      </c>
      <c r="E333">
        <f t="shared" si="5"/>
        <v>24</v>
      </c>
    </row>
    <row r="334" spans="1:5" x14ac:dyDescent="0.25">
      <c r="A334">
        <v>333</v>
      </c>
      <c r="B334" t="s">
        <v>716</v>
      </c>
      <c r="C334">
        <v>8465.2199999999993</v>
      </c>
      <c r="D334" s="6">
        <v>43893</v>
      </c>
      <c r="E334">
        <f t="shared" si="5"/>
        <v>10</v>
      </c>
    </row>
    <row r="335" spans="1:5" x14ac:dyDescent="0.25">
      <c r="A335">
        <v>334</v>
      </c>
      <c r="B335" t="s">
        <v>717</v>
      </c>
      <c r="C335">
        <v>1519.34</v>
      </c>
      <c r="D335" s="6">
        <v>43906</v>
      </c>
      <c r="E335">
        <f t="shared" si="5"/>
        <v>12</v>
      </c>
    </row>
    <row r="336" spans="1:5" x14ac:dyDescent="0.25">
      <c r="A336">
        <v>335</v>
      </c>
      <c r="B336" t="s">
        <v>718</v>
      </c>
      <c r="C336">
        <v>9860.09</v>
      </c>
      <c r="D336" s="6">
        <v>43896</v>
      </c>
      <c r="E336">
        <f t="shared" si="5"/>
        <v>10</v>
      </c>
    </row>
    <row r="337" spans="1:5" x14ac:dyDescent="0.25">
      <c r="A337">
        <v>336</v>
      </c>
      <c r="B337" t="s">
        <v>592</v>
      </c>
      <c r="C337">
        <v>1958.68</v>
      </c>
      <c r="D337" s="6">
        <v>43942</v>
      </c>
      <c r="E337">
        <f t="shared" si="5"/>
        <v>17</v>
      </c>
    </row>
    <row r="338" spans="1:5" x14ac:dyDescent="0.25">
      <c r="A338">
        <v>337</v>
      </c>
      <c r="B338" t="s">
        <v>719</v>
      </c>
      <c r="C338">
        <v>9802.18</v>
      </c>
      <c r="D338" s="6">
        <v>44010</v>
      </c>
      <c r="E338">
        <f t="shared" si="5"/>
        <v>27</v>
      </c>
    </row>
    <row r="339" spans="1:5" x14ac:dyDescent="0.25">
      <c r="A339">
        <v>338</v>
      </c>
      <c r="B339" t="s">
        <v>720</v>
      </c>
      <c r="C339">
        <v>2225.3000000000002</v>
      </c>
      <c r="D339" s="6">
        <v>43920</v>
      </c>
      <c r="E339">
        <f t="shared" si="5"/>
        <v>14</v>
      </c>
    </row>
    <row r="340" spans="1:5" x14ac:dyDescent="0.25">
      <c r="A340">
        <v>339</v>
      </c>
      <c r="B340" t="s">
        <v>721</v>
      </c>
      <c r="C340">
        <v>7710.45</v>
      </c>
      <c r="D340" s="6">
        <v>43994</v>
      </c>
      <c r="E340">
        <f t="shared" si="5"/>
        <v>24</v>
      </c>
    </row>
    <row r="341" spans="1:5" x14ac:dyDescent="0.25">
      <c r="A341">
        <v>340</v>
      </c>
      <c r="B341" t="s">
        <v>722</v>
      </c>
      <c r="C341">
        <v>5055.7299999999996</v>
      </c>
      <c r="D341" s="6">
        <v>43988</v>
      </c>
      <c r="E341">
        <f t="shared" si="5"/>
        <v>23</v>
      </c>
    </row>
    <row r="342" spans="1:5" x14ac:dyDescent="0.25">
      <c r="A342">
        <v>341</v>
      </c>
      <c r="B342" t="s">
        <v>723</v>
      </c>
      <c r="C342">
        <v>3976.28</v>
      </c>
      <c r="D342" s="6">
        <v>43988</v>
      </c>
      <c r="E342">
        <f t="shared" si="5"/>
        <v>23</v>
      </c>
    </row>
    <row r="343" spans="1:5" x14ac:dyDescent="0.25">
      <c r="A343">
        <v>342</v>
      </c>
      <c r="B343" t="s">
        <v>724</v>
      </c>
      <c r="C343">
        <v>6528.42</v>
      </c>
      <c r="D343" s="6">
        <v>43937</v>
      </c>
      <c r="E343">
        <f t="shared" si="5"/>
        <v>16</v>
      </c>
    </row>
    <row r="344" spans="1:5" x14ac:dyDescent="0.25">
      <c r="A344">
        <v>343</v>
      </c>
      <c r="B344" t="s">
        <v>725</v>
      </c>
      <c r="C344">
        <v>2241.87</v>
      </c>
      <c r="D344" s="6">
        <v>43935</v>
      </c>
      <c r="E344">
        <f t="shared" si="5"/>
        <v>16</v>
      </c>
    </row>
    <row r="345" spans="1:5" x14ac:dyDescent="0.25">
      <c r="A345">
        <v>344</v>
      </c>
      <c r="B345" t="s">
        <v>726</v>
      </c>
      <c r="C345">
        <v>4279.17</v>
      </c>
      <c r="D345" s="6">
        <v>43983</v>
      </c>
      <c r="E345">
        <f t="shared" si="5"/>
        <v>23</v>
      </c>
    </row>
    <row r="346" spans="1:5" x14ac:dyDescent="0.25">
      <c r="A346">
        <v>345</v>
      </c>
      <c r="B346" t="s">
        <v>727</v>
      </c>
      <c r="C346">
        <v>7039.7</v>
      </c>
      <c r="D346" s="6">
        <v>43960</v>
      </c>
      <c r="E346">
        <f t="shared" si="5"/>
        <v>19</v>
      </c>
    </row>
    <row r="347" spans="1:5" x14ac:dyDescent="0.25">
      <c r="A347">
        <v>346</v>
      </c>
      <c r="B347" t="s">
        <v>728</v>
      </c>
      <c r="C347">
        <v>7380.82</v>
      </c>
      <c r="D347" s="6">
        <v>43964</v>
      </c>
      <c r="E347">
        <f t="shared" si="5"/>
        <v>20</v>
      </c>
    </row>
    <row r="348" spans="1:5" x14ac:dyDescent="0.25">
      <c r="A348">
        <v>347</v>
      </c>
      <c r="B348" t="s">
        <v>729</v>
      </c>
      <c r="C348">
        <v>3264.18</v>
      </c>
      <c r="D348" s="6">
        <v>43993</v>
      </c>
      <c r="E348">
        <f t="shared" si="5"/>
        <v>24</v>
      </c>
    </row>
    <row r="349" spans="1:5" x14ac:dyDescent="0.25">
      <c r="A349">
        <v>348</v>
      </c>
      <c r="B349" t="s">
        <v>730</v>
      </c>
      <c r="C349">
        <v>3662.67</v>
      </c>
      <c r="D349" s="6">
        <v>43891</v>
      </c>
      <c r="E349">
        <f t="shared" si="5"/>
        <v>10</v>
      </c>
    </row>
    <row r="350" spans="1:5" x14ac:dyDescent="0.25">
      <c r="A350">
        <v>349</v>
      </c>
      <c r="B350" t="s">
        <v>731</v>
      </c>
      <c r="C350">
        <v>2913.45</v>
      </c>
      <c r="D350" s="6">
        <v>43956</v>
      </c>
      <c r="E350">
        <f t="shared" si="5"/>
        <v>19</v>
      </c>
    </row>
    <row r="351" spans="1:5" x14ac:dyDescent="0.25">
      <c r="A351">
        <v>350</v>
      </c>
      <c r="B351" t="s">
        <v>732</v>
      </c>
      <c r="C351">
        <v>6811.55</v>
      </c>
      <c r="D351" s="6">
        <v>44000</v>
      </c>
      <c r="E351">
        <f t="shared" si="5"/>
        <v>25</v>
      </c>
    </row>
    <row r="352" spans="1:5" x14ac:dyDescent="0.25">
      <c r="A352">
        <v>351</v>
      </c>
      <c r="B352" t="s">
        <v>733</v>
      </c>
      <c r="C352">
        <v>8927.48</v>
      </c>
      <c r="D352" s="6">
        <v>43908</v>
      </c>
      <c r="E352">
        <f t="shared" si="5"/>
        <v>12</v>
      </c>
    </row>
    <row r="353" spans="1:5" x14ac:dyDescent="0.25">
      <c r="A353">
        <v>352</v>
      </c>
      <c r="B353" t="s">
        <v>734</v>
      </c>
      <c r="C353">
        <v>6051.15</v>
      </c>
      <c r="D353" s="6">
        <v>43988</v>
      </c>
      <c r="E353">
        <f t="shared" si="5"/>
        <v>23</v>
      </c>
    </row>
    <row r="354" spans="1:5" x14ac:dyDescent="0.25">
      <c r="A354">
        <v>353</v>
      </c>
      <c r="B354" t="s">
        <v>735</v>
      </c>
      <c r="C354">
        <v>1793.38</v>
      </c>
      <c r="D354" s="6">
        <v>43920</v>
      </c>
      <c r="E354">
        <f t="shared" si="5"/>
        <v>14</v>
      </c>
    </row>
    <row r="355" spans="1:5" x14ac:dyDescent="0.25">
      <c r="A355">
        <v>354</v>
      </c>
      <c r="B355" t="s">
        <v>736</v>
      </c>
      <c r="C355">
        <v>6782.15</v>
      </c>
      <c r="D355" s="6">
        <v>43955</v>
      </c>
      <c r="E355">
        <f t="shared" si="5"/>
        <v>19</v>
      </c>
    </row>
    <row r="356" spans="1:5" x14ac:dyDescent="0.25">
      <c r="A356">
        <v>355</v>
      </c>
      <c r="B356" t="s">
        <v>737</v>
      </c>
      <c r="C356">
        <v>5468.5</v>
      </c>
      <c r="D356" s="6">
        <v>43964</v>
      </c>
      <c r="E356">
        <f t="shared" si="5"/>
        <v>20</v>
      </c>
    </row>
    <row r="357" spans="1:5" x14ac:dyDescent="0.25">
      <c r="A357">
        <v>356</v>
      </c>
      <c r="B357" t="s">
        <v>738</v>
      </c>
      <c r="C357">
        <v>1998.55</v>
      </c>
      <c r="D357" s="6">
        <v>44009</v>
      </c>
      <c r="E357">
        <f t="shared" si="5"/>
        <v>26</v>
      </c>
    </row>
    <row r="358" spans="1:5" x14ac:dyDescent="0.25">
      <c r="A358">
        <v>357</v>
      </c>
      <c r="B358" t="s">
        <v>739</v>
      </c>
      <c r="C358">
        <v>4487.4799999999996</v>
      </c>
      <c r="D358" s="6">
        <v>43891</v>
      </c>
      <c r="E358">
        <f t="shared" si="5"/>
        <v>10</v>
      </c>
    </row>
    <row r="359" spans="1:5" x14ac:dyDescent="0.25">
      <c r="A359">
        <v>358</v>
      </c>
      <c r="B359" t="s">
        <v>740</v>
      </c>
      <c r="C359">
        <v>6001.1</v>
      </c>
      <c r="D359" s="6">
        <v>43984</v>
      </c>
      <c r="E359">
        <f t="shared" si="5"/>
        <v>23</v>
      </c>
    </row>
    <row r="360" spans="1:5" x14ac:dyDescent="0.25">
      <c r="A360">
        <v>359</v>
      </c>
      <c r="B360" t="s">
        <v>741</v>
      </c>
      <c r="C360">
        <v>9411.41</v>
      </c>
      <c r="D360" s="6">
        <v>43904</v>
      </c>
      <c r="E360">
        <f t="shared" si="5"/>
        <v>11</v>
      </c>
    </row>
    <row r="361" spans="1:5" x14ac:dyDescent="0.25">
      <c r="A361">
        <v>360</v>
      </c>
      <c r="B361" t="s">
        <v>742</v>
      </c>
      <c r="C361">
        <v>4120.6099999999997</v>
      </c>
      <c r="D361" s="6">
        <v>43961</v>
      </c>
      <c r="E361">
        <f t="shared" si="5"/>
        <v>20</v>
      </c>
    </row>
    <row r="362" spans="1:5" x14ac:dyDescent="0.25">
      <c r="A362">
        <v>361</v>
      </c>
      <c r="B362" t="s">
        <v>33</v>
      </c>
      <c r="C362">
        <v>5508.08</v>
      </c>
      <c r="D362" s="6">
        <v>43957</v>
      </c>
      <c r="E362">
        <f t="shared" si="5"/>
        <v>19</v>
      </c>
    </row>
    <row r="363" spans="1:5" x14ac:dyDescent="0.25">
      <c r="A363">
        <v>362</v>
      </c>
      <c r="B363" t="s">
        <v>743</v>
      </c>
      <c r="C363">
        <v>6160.17</v>
      </c>
      <c r="D363" s="6">
        <v>43971</v>
      </c>
      <c r="E363">
        <f t="shared" si="5"/>
        <v>21</v>
      </c>
    </row>
    <row r="364" spans="1:5" x14ac:dyDescent="0.25">
      <c r="A364">
        <v>363</v>
      </c>
      <c r="B364" t="s">
        <v>744</v>
      </c>
      <c r="C364">
        <v>5981.25</v>
      </c>
      <c r="D364" s="6">
        <v>43898</v>
      </c>
      <c r="E364">
        <f t="shared" si="5"/>
        <v>11</v>
      </c>
    </row>
    <row r="365" spans="1:5" x14ac:dyDescent="0.25">
      <c r="A365">
        <v>364</v>
      </c>
      <c r="B365" t="s">
        <v>745</v>
      </c>
      <c r="C365">
        <v>8427.14</v>
      </c>
      <c r="D365" s="6">
        <v>43891</v>
      </c>
      <c r="E365">
        <f t="shared" si="5"/>
        <v>10</v>
      </c>
    </row>
    <row r="366" spans="1:5" x14ac:dyDescent="0.25">
      <c r="A366">
        <v>365</v>
      </c>
      <c r="B366" t="s">
        <v>746</v>
      </c>
      <c r="C366">
        <v>9231.07</v>
      </c>
      <c r="D366" s="6">
        <v>43909</v>
      </c>
      <c r="E366">
        <f t="shared" si="5"/>
        <v>12</v>
      </c>
    </row>
    <row r="367" spans="1:5" x14ac:dyDescent="0.25">
      <c r="A367">
        <v>366</v>
      </c>
      <c r="B367" t="s">
        <v>747</v>
      </c>
      <c r="C367">
        <v>4411.3900000000003</v>
      </c>
      <c r="D367" s="6">
        <v>43895</v>
      </c>
      <c r="E367">
        <f t="shared" si="5"/>
        <v>10</v>
      </c>
    </row>
    <row r="368" spans="1:5" x14ac:dyDescent="0.25">
      <c r="A368">
        <v>367</v>
      </c>
      <c r="B368" t="s">
        <v>748</v>
      </c>
      <c r="C368">
        <v>2058.64</v>
      </c>
      <c r="D368" s="6">
        <v>43949</v>
      </c>
      <c r="E368">
        <f t="shared" si="5"/>
        <v>18</v>
      </c>
    </row>
    <row r="369" spans="1:5" x14ac:dyDescent="0.25">
      <c r="A369">
        <v>368</v>
      </c>
      <c r="B369" t="s">
        <v>749</v>
      </c>
      <c r="C369">
        <v>3291.76</v>
      </c>
      <c r="D369" s="6">
        <v>43909</v>
      </c>
      <c r="E369">
        <f t="shared" si="5"/>
        <v>12</v>
      </c>
    </row>
    <row r="370" spans="1:5" x14ac:dyDescent="0.25">
      <c r="A370">
        <v>369</v>
      </c>
      <c r="B370" t="s">
        <v>750</v>
      </c>
      <c r="C370">
        <v>4647.58</v>
      </c>
      <c r="D370" s="6">
        <v>43971</v>
      </c>
      <c r="E370">
        <f t="shared" si="5"/>
        <v>21</v>
      </c>
    </row>
    <row r="371" spans="1:5" x14ac:dyDescent="0.25">
      <c r="A371">
        <v>370</v>
      </c>
      <c r="B371" t="s">
        <v>751</v>
      </c>
      <c r="C371">
        <v>2168.17</v>
      </c>
      <c r="D371" s="6">
        <v>43910</v>
      </c>
      <c r="E371">
        <f t="shared" si="5"/>
        <v>12</v>
      </c>
    </row>
    <row r="372" spans="1:5" x14ac:dyDescent="0.25">
      <c r="A372">
        <v>371</v>
      </c>
      <c r="B372" t="s">
        <v>752</v>
      </c>
      <c r="C372">
        <v>2742.39</v>
      </c>
      <c r="D372" s="6">
        <v>43985</v>
      </c>
      <c r="E372">
        <f t="shared" si="5"/>
        <v>23</v>
      </c>
    </row>
    <row r="373" spans="1:5" x14ac:dyDescent="0.25">
      <c r="A373">
        <v>372</v>
      </c>
      <c r="B373" t="s">
        <v>753</v>
      </c>
      <c r="C373">
        <v>6800.5</v>
      </c>
      <c r="D373" s="6">
        <v>43914</v>
      </c>
      <c r="E373">
        <f t="shared" si="5"/>
        <v>13</v>
      </c>
    </row>
    <row r="374" spans="1:5" x14ac:dyDescent="0.25">
      <c r="A374">
        <v>373</v>
      </c>
      <c r="B374" t="s">
        <v>754</v>
      </c>
      <c r="C374">
        <v>6944.21</v>
      </c>
      <c r="D374" s="6">
        <v>43900</v>
      </c>
      <c r="E374">
        <f t="shared" si="5"/>
        <v>11</v>
      </c>
    </row>
    <row r="375" spans="1:5" x14ac:dyDescent="0.25">
      <c r="A375">
        <v>374</v>
      </c>
      <c r="B375" t="s">
        <v>755</v>
      </c>
      <c r="C375">
        <v>6110.17</v>
      </c>
      <c r="D375" s="6">
        <v>43997</v>
      </c>
      <c r="E375">
        <f t="shared" si="5"/>
        <v>25</v>
      </c>
    </row>
    <row r="376" spans="1:5" x14ac:dyDescent="0.25">
      <c r="A376">
        <v>375</v>
      </c>
      <c r="B376" t="s">
        <v>756</v>
      </c>
      <c r="C376">
        <v>8034.44</v>
      </c>
      <c r="D376" s="6">
        <v>43944</v>
      </c>
      <c r="E376">
        <f t="shared" si="5"/>
        <v>17</v>
      </c>
    </row>
    <row r="377" spans="1:5" x14ac:dyDescent="0.25">
      <c r="A377">
        <v>376</v>
      </c>
      <c r="B377" t="s">
        <v>757</v>
      </c>
      <c r="C377">
        <v>6486.35</v>
      </c>
      <c r="D377" s="6">
        <v>43934</v>
      </c>
      <c r="E377">
        <f t="shared" si="5"/>
        <v>16</v>
      </c>
    </row>
    <row r="378" spans="1:5" x14ac:dyDescent="0.25">
      <c r="A378">
        <v>377</v>
      </c>
      <c r="B378" t="s">
        <v>758</v>
      </c>
      <c r="C378">
        <v>9978.52</v>
      </c>
      <c r="D378" s="6">
        <v>43936</v>
      </c>
      <c r="E378">
        <f t="shared" si="5"/>
        <v>16</v>
      </c>
    </row>
    <row r="379" spans="1:5" x14ac:dyDescent="0.25">
      <c r="A379">
        <v>378</v>
      </c>
      <c r="B379" t="s">
        <v>759</v>
      </c>
      <c r="C379">
        <v>3776.26</v>
      </c>
      <c r="D379" s="6">
        <v>43975</v>
      </c>
      <c r="E379">
        <f t="shared" si="5"/>
        <v>22</v>
      </c>
    </row>
    <row r="380" spans="1:5" x14ac:dyDescent="0.25">
      <c r="A380">
        <v>379</v>
      </c>
      <c r="B380" t="s">
        <v>760</v>
      </c>
      <c r="C380">
        <v>9330.9500000000007</v>
      </c>
      <c r="D380" s="6">
        <v>43976</v>
      </c>
      <c r="E380">
        <f t="shared" si="5"/>
        <v>22</v>
      </c>
    </row>
    <row r="381" spans="1:5" x14ac:dyDescent="0.25">
      <c r="A381">
        <v>380</v>
      </c>
      <c r="B381" t="s">
        <v>761</v>
      </c>
      <c r="C381">
        <v>2656.83</v>
      </c>
      <c r="D381" s="6">
        <v>43937</v>
      </c>
      <c r="E381">
        <f t="shared" si="5"/>
        <v>16</v>
      </c>
    </row>
    <row r="382" spans="1:5" x14ac:dyDescent="0.25">
      <c r="A382">
        <v>381</v>
      </c>
      <c r="B382" t="s">
        <v>762</v>
      </c>
      <c r="C382">
        <v>6872.75</v>
      </c>
      <c r="D382" s="6">
        <v>43920</v>
      </c>
      <c r="E382">
        <f t="shared" si="5"/>
        <v>14</v>
      </c>
    </row>
    <row r="383" spans="1:5" x14ac:dyDescent="0.25">
      <c r="A383">
        <v>382</v>
      </c>
      <c r="B383" t="s">
        <v>763</v>
      </c>
      <c r="C383">
        <v>7954.94</v>
      </c>
      <c r="D383" s="6">
        <v>43909</v>
      </c>
      <c r="E383">
        <f t="shared" si="5"/>
        <v>12</v>
      </c>
    </row>
    <row r="384" spans="1:5" x14ac:dyDescent="0.25">
      <c r="A384">
        <v>383</v>
      </c>
      <c r="B384" t="s">
        <v>764</v>
      </c>
      <c r="C384">
        <v>3690.23</v>
      </c>
      <c r="D384" s="6">
        <v>43934</v>
      </c>
      <c r="E384">
        <f t="shared" si="5"/>
        <v>16</v>
      </c>
    </row>
    <row r="385" spans="1:5" x14ac:dyDescent="0.25">
      <c r="A385">
        <v>384</v>
      </c>
      <c r="B385" t="s">
        <v>765</v>
      </c>
      <c r="C385">
        <v>5841.59</v>
      </c>
      <c r="D385" s="6">
        <v>43918</v>
      </c>
      <c r="E385">
        <f t="shared" si="5"/>
        <v>13</v>
      </c>
    </row>
    <row r="386" spans="1:5" x14ac:dyDescent="0.25">
      <c r="A386">
        <v>385</v>
      </c>
      <c r="B386" t="s">
        <v>766</v>
      </c>
      <c r="C386">
        <v>5965.89</v>
      </c>
      <c r="D386" s="6">
        <v>43927</v>
      </c>
      <c r="E386">
        <f t="shared" si="5"/>
        <v>15</v>
      </c>
    </row>
    <row r="387" spans="1:5" x14ac:dyDescent="0.25">
      <c r="A387">
        <v>386</v>
      </c>
      <c r="B387" t="s">
        <v>767</v>
      </c>
      <c r="C387">
        <v>2653.62</v>
      </c>
      <c r="D387" s="6">
        <v>43998</v>
      </c>
      <c r="E387">
        <f t="shared" ref="E387:E450" si="6">WEEKNUM(D387)</f>
        <v>25</v>
      </c>
    </row>
    <row r="388" spans="1:5" x14ac:dyDescent="0.25">
      <c r="A388">
        <v>387</v>
      </c>
      <c r="B388" t="s">
        <v>768</v>
      </c>
      <c r="C388">
        <v>4009.63</v>
      </c>
      <c r="D388" s="6">
        <v>43907</v>
      </c>
      <c r="E388">
        <f t="shared" si="6"/>
        <v>12</v>
      </c>
    </row>
    <row r="389" spans="1:5" x14ac:dyDescent="0.25">
      <c r="A389">
        <v>388</v>
      </c>
      <c r="B389" t="s">
        <v>769</v>
      </c>
      <c r="C389">
        <v>1892.59</v>
      </c>
      <c r="D389" s="6">
        <v>43900</v>
      </c>
      <c r="E389">
        <f t="shared" si="6"/>
        <v>11</v>
      </c>
    </row>
    <row r="390" spans="1:5" x14ac:dyDescent="0.25">
      <c r="A390">
        <v>389</v>
      </c>
      <c r="B390" t="s">
        <v>770</v>
      </c>
      <c r="C390">
        <v>1747.09</v>
      </c>
      <c r="D390" s="6">
        <v>43996</v>
      </c>
      <c r="E390">
        <f t="shared" si="6"/>
        <v>25</v>
      </c>
    </row>
    <row r="391" spans="1:5" x14ac:dyDescent="0.25">
      <c r="A391">
        <v>390</v>
      </c>
      <c r="B391" t="s">
        <v>771</v>
      </c>
      <c r="C391">
        <v>8844.77</v>
      </c>
      <c r="D391" s="6">
        <v>43959</v>
      </c>
      <c r="E391">
        <f t="shared" si="6"/>
        <v>19</v>
      </c>
    </row>
    <row r="392" spans="1:5" x14ac:dyDescent="0.25">
      <c r="A392">
        <v>391</v>
      </c>
      <c r="B392" t="s">
        <v>772</v>
      </c>
      <c r="C392">
        <v>8734.26</v>
      </c>
      <c r="D392" s="6">
        <v>43990</v>
      </c>
      <c r="E392">
        <f t="shared" si="6"/>
        <v>24</v>
      </c>
    </row>
    <row r="393" spans="1:5" x14ac:dyDescent="0.25">
      <c r="A393">
        <v>392</v>
      </c>
      <c r="B393" t="s">
        <v>773</v>
      </c>
      <c r="C393">
        <v>7913.12</v>
      </c>
      <c r="D393" s="6">
        <v>43957</v>
      </c>
      <c r="E393">
        <f t="shared" si="6"/>
        <v>19</v>
      </c>
    </row>
    <row r="394" spans="1:5" x14ac:dyDescent="0.25">
      <c r="A394">
        <v>393</v>
      </c>
      <c r="B394" t="s">
        <v>774</v>
      </c>
      <c r="C394">
        <v>5895.04</v>
      </c>
      <c r="D394" s="6">
        <v>43965</v>
      </c>
      <c r="E394">
        <f t="shared" si="6"/>
        <v>20</v>
      </c>
    </row>
    <row r="395" spans="1:5" x14ac:dyDescent="0.25">
      <c r="A395">
        <v>394</v>
      </c>
      <c r="B395" t="s">
        <v>775</v>
      </c>
      <c r="C395">
        <v>8038.15</v>
      </c>
      <c r="D395" s="6">
        <v>43934</v>
      </c>
      <c r="E395">
        <f t="shared" si="6"/>
        <v>16</v>
      </c>
    </row>
    <row r="396" spans="1:5" x14ac:dyDescent="0.25">
      <c r="A396">
        <v>395</v>
      </c>
      <c r="B396" t="s">
        <v>776</v>
      </c>
      <c r="C396">
        <v>3761.06</v>
      </c>
      <c r="D396" s="6">
        <v>43990</v>
      </c>
      <c r="E396">
        <f t="shared" si="6"/>
        <v>24</v>
      </c>
    </row>
    <row r="397" spans="1:5" x14ac:dyDescent="0.25">
      <c r="A397">
        <v>396</v>
      </c>
      <c r="B397" t="s">
        <v>777</v>
      </c>
      <c r="C397">
        <v>4088.87</v>
      </c>
      <c r="D397" s="6">
        <v>43894</v>
      </c>
      <c r="E397">
        <f t="shared" si="6"/>
        <v>10</v>
      </c>
    </row>
    <row r="398" spans="1:5" x14ac:dyDescent="0.25">
      <c r="A398">
        <v>397</v>
      </c>
      <c r="B398" t="s">
        <v>18</v>
      </c>
      <c r="C398">
        <v>8616.0300000000007</v>
      </c>
      <c r="D398" s="6">
        <v>43994</v>
      </c>
      <c r="E398">
        <f t="shared" si="6"/>
        <v>24</v>
      </c>
    </row>
    <row r="399" spans="1:5" x14ac:dyDescent="0.25">
      <c r="A399">
        <v>398</v>
      </c>
      <c r="B399" t="s">
        <v>778</v>
      </c>
      <c r="C399">
        <v>9759.81</v>
      </c>
      <c r="D399" s="6">
        <v>43898</v>
      </c>
      <c r="E399">
        <f t="shared" si="6"/>
        <v>11</v>
      </c>
    </row>
    <row r="400" spans="1:5" x14ac:dyDescent="0.25">
      <c r="A400">
        <v>399</v>
      </c>
      <c r="B400" t="s">
        <v>676</v>
      </c>
      <c r="C400">
        <v>9560.7999999999993</v>
      </c>
      <c r="D400" s="6">
        <v>43992</v>
      </c>
      <c r="E400">
        <f t="shared" si="6"/>
        <v>24</v>
      </c>
    </row>
    <row r="401" spans="1:5" x14ac:dyDescent="0.25">
      <c r="A401">
        <v>400</v>
      </c>
      <c r="B401" t="s">
        <v>779</v>
      </c>
      <c r="C401">
        <v>8564.2000000000007</v>
      </c>
      <c r="D401" s="6">
        <v>43903</v>
      </c>
      <c r="E401">
        <f t="shared" si="6"/>
        <v>11</v>
      </c>
    </row>
    <row r="402" spans="1:5" x14ac:dyDescent="0.25">
      <c r="A402">
        <v>401</v>
      </c>
      <c r="B402" t="s">
        <v>780</v>
      </c>
      <c r="C402">
        <v>5344.64</v>
      </c>
      <c r="D402" s="6">
        <v>43896</v>
      </c>
      <c r="E402">
        <f t="shared" si="6"/>
        <v>10</v>
      </c>
    </row>
    <row r="403" spans="1:5" x14ac:dyDescent="0.25">
      <c r="A403">
        <v>402</v>
      </c>
      <c r="B403" t="s">
        <v>781</v>
      </c>
      <c r="C403">
        <v>6420.8</v>
      </c>
      <c r="D403" s="6">
        <v>44009</v>
      </c>
      <c r="E403">
        <f t="shared" si="6"/>
        <v>26</v>
      </c>
    </row>
    <row r="404" spans="1:5" x14ac:dyDescent="0.25">
      <c r="A404">
        <v>403</v>
      </c>
      <c r="B404" t="s">
        <v>782</v>
      </c>
      <c r="C404">
        <v>9682.32</v>
      </c>
      <c r="D404" s="6">
        <v>43925</v>
      </c>
      <c r="E404">
        <f t="shared" si="6"/>
        <v>14</v>
      </c>
    </row>
    <row r="405" spans="1:5" x14ac:dyDescent="0.25">
      <c r="A405">
        <v>404</v>
      </c>
      <c r="B405" t="s">
        <v>783</v>
      </c>
      <c r="C405">
        <v>5231.24</v>
      </c>
      <c r="D405" s="6">
        <v>44006</v>
      </c>
      <c r="E405">
        <f t="shared" si="6"/>
        <v>26</v>
      </c>
    </row>
    <row r="406" spans="1:5" x14ac:dyDescent="0.25">
      <c r="A406">
        <v>405</v>
      </c>
      <c r="B406" t="s">
        <v>784</v>
      </c>
      <c r="C406">
        <v>4122.59</v>
      </c>
      <c r="D406" s="6">
        <v>43974</v>
      </c>
      <c r="E406">
        <f t="shared" si="6"/>
        <v>21</v>
      </c>
    </row>
    <row r="407" spans="1:5" x14ac:dyDescent="0.25">
      <c r="A407">
        <v>406</v>
      </c>
      <c r="B407" t="s">
        <v>785</v>
      </c>
      <c r="C407">
        <v>4008.1</v>
      </c>
      <c r="D407" s="6">
        <v>43938</v>
      </c>
      <c r="E407">
        <f t="shared" si="6"/>
        <v>16</v>
      </c>
    </row>
    <row r="408" spans="1:5" x14ac:dyDescent="0.25">
      <c r="A408">
        <v>407</v>
      </c>
      <c r="B408" t="s">
        <v>786</v>
      </c>
      <c r="C408">
        <v>8127.16</v>
      </c>
      <c r="D408" s="6">
        <v>44009</v>
      </c>
      <c r="E408">
        <f t="shared" si="6"/>
        <v>26</v>
      </c>
    </row>
    <row r="409" spans="1:5" x14ac:dyDescent="0.25">
      <c r="A409">
        <v>408</v>
      </c>
      <c r="B409" t="s">
        <v>787</v>
      </c>
      <c r="C409">
        <v>6316.68</v>
      </c>
      <c r="D409" s="6">
        <v>43996</v>
      </c>
      <c r="E409">
        <f t="shared" si="6"/>
        <v>25</v>
      </c>
    </row>
    <row r="410" spans="1:5" x14ac:dyDescent="0.25">
      <c r="A410">
        <v>409</v>
      </c>
      <c r="B410" t="s">
        <v>788</v>
      </c>
      <c r="C410">
        <v>2304.04</v>
      </c>
      <c r="D410" s="6">
        <v>43939</v>
      </c>
      <c r="E410">
        <f t="shared" si="6"/>
        <v>16</v>
      </c>
    </row>
    <row r="411" spans="1:5" x14ac:dyDescent="0.25">
      <c r="A411">
        <v>410</v>
      </c>
      <c r="B411" t="s">
        <v>789</v>
      </c>
      <c r="C411">
        <v>6217.92</v>
      </c>
      <c r="D411" s="6">
        <v>43982</v>
      </c>
      <c r="E411">
        <f t="shared" si="6"/>
        <v>23</v>
      </c>
    </row>
    <row r="412" spans="1:5" x14ac:dyDescent="0.25">
      <c r="A412">
        <v>411</v>
      </c>
      <c r="B412" t="s">
        <v>790</v>
      </c>
      <c r="C412">
        <v>4477.21</v>
      </c>
      <c r="D412" s="6">
        <v>43897</v>
      </c>
      <c r="E412">
        <f t="shared" si="6"/>
        <v>10</v>
      </c>
    </row>
    <row r="413" spans="1:5" x14ac:dyDescent="0.25">
      <c r="A413">
        <v>412</v>
      </c>
      <c r="B413" t="s">
        <v>791</v>
      </c>
      <c r="C413">
        <v>2319.23</v>
      </c>
      <c r="D413" s="6">
        <v>43951</v>
      </c>
      <c r="E413">
        <f t="shared" si="6"/>
        <v>18</v>
      </c>
    </row>
    <row r="414" spans="1:5" x14ac:dyDescent="0.25">
      <c r="A414">
        <v>413</v>
      </c>
      <c r="B414" t="s">
        <v>25</v>
      </c>
      <c r="C414">
        <v>8852.7900000000009</v>
      </c>
      <c r="D414" s="6">
        <v>44011</v>
      </c>
      <c r="E414">
        <f t="shared" si="6"/>
        <v>27</v>
      </c>
    </row>
    <row r="415" spans="1:5" x14ac:dyDescent="0.25">
      <c r="A415">
        <v>414</v>
      </c>
      <c r="B415" t="s">
        <v>792</v>
      </c>
      <c r="C415">
        <v>6731.13</v>
      </c>
      <c r="D415" s="6">
        <v>43924</v>
      </c>
      <c r="E415">
        <f t="shared" si="6"/>
        <v>14</v>
      </c>
    </row>
    <row r="416" spans="1:5" x14ac:dyDescent="0.25">
      <c r="A416">
        <v>415</v>
      </c>
      <c r="B416" t="s">
        <v>793</v>
      </c>
      <c r="C416">
        <v>9807.8799999999992</v>
      </c>
      <c r="D416" s="6">
        <v>43934</v>
      </c>
      <c r="E416">
        <f t="shared" si="6"/>
        <v>16</v>
      </c>
    </row>
    <row r="417" spans="1:5" x14ac:dyDescent="0.25">
      <c r="A417">
        <v>416</v>
      </c>
      <c r="B417" t="s">
        <v>28</v>
      </c>
      <c r="C417">
        <v>9561.64</v>
      </c>
      <c r="D417" s="6">
        <v>43930</v>
      </c>
      <c r="E417">
        <f t="shared" si="6"/>
        <v>15</v>
      </c>
    </row>
    <row r="418" spans="1:5" x14ac:dyDescent="0.25">
      <c r="A418">
        <v>417</v>
      </c>
      <c r="B418" t="s">
        <v>29</v>
      </c>
      <c r="C418">
        <v>3565.73</v>
      </c>
      <c r="D418" s="6">
        <v>43944</v>
      </c>
      <c r="E418">
        <f t="shared" si="6"/>
        <v>17</v>
      </c>
    </row>
    <row r="419" spans="1:5" x14ac:dyDescent="0.25">
      <c r="A419">
        <v>418</v>
      </c>
      <c r="B419" t="s">
        <v>794</v>
      </c>
      <c r="C419">
        <v>6030.04</v>
      </c>
      <c r="D419" s="6">
        <v>43962</v>
      </c>
      <c r="E419">
        <f t="shared" si="6"/>
        <v>20</v>
      </c>
    </row>
    <row r="420" spans="1:5" x14ac:dyDescent="0.25">
      <c r="A420">
        <v>419</v>
      </c>
      <c r="B420" t="s">
        <v>44</v>
      </c>
      <c r="C420">
        <v>5602.46</v>
      </c>
      <c r="D420" s="6">
        <v>43986</v>
      </c>
      <c r="E420">
        <f t="shared" si="6"/>
        <v>23</v>
      </c>
    </row>
    <row r="421" spans="1:5" x14ac:dyDescent="0.25">
      <c r="A421">
        <v>420</v>
      </c>
      <c r="B421" t="s">
        <v>795</v>
      </c>
      <c r="C421">
        <v>7133.26</v>
      </c>
      <c r="D421" s="6">
        <v>43908</v>
      </c>
      <c r="E421">
        <f t="shared" si="6"/>
        <v>12</v>
      </c>
    </row>
    <row r="422" spans="1:5" x14ac:dyDescent="0.25">
      <c r="A422">
        <v>421</v>
      </c>
      <c r="B422" t="s">
        <v>796</v>
      </c>
      <c r="C422">
        <v>3393.07</v>
      </c>
      <c r="D422" s="6">
        <v>43954</v>
      </c>
      <c r="E422">
        <f t="shared" si="6"/>
        <v>19</v>
      </c>
    </row>
    <row r="423" spans="1:5" x14ac:dyDescent="0.25">
      <c r="A423">
        <v>422</v>
      </c>
      <c r="B423" t="s">
        <v>797</v>
      </c>
      <c r="C423">
        <v>5445.05</v>
      </c>
      <c r="D423" s="6">
        <v>43898</v>
      </c>
      <c r="E423">
        <f t="shared" si="6"/>
        <v>11</v>
      </c>
    </row>
    <row r="424" spans="1:5" x14ac:dyDescent="0.25">
      <c r="A424">
        <v>423</v>
      </c>
      <c r="B424" t="s">
        <v>798</v>
      </c>
      <c r="C424">
        <v>4643.34</v>
      </c>
      <c r="D424" s="6">
        <v>44002</v>
      </c>
      <c r="E424">
        <f t="shared" si="6"/>
        <v>25</v>
      </c>
    </row>
    <row r="425" spans="1:5" x14ac:dyDescent="0.25">
      <c r="A425">
        <v>424</v>
      </c>
      <c r="B425" t="s">
        <v>799</v>
      </c>
      <c r="C425">
        <v>3487.49</v>
      </c>
      <c r="D425" s="6">
        <v>43911</v>
      </c>
      <c r="E425">
        <f t="shared" si="6"/>
        <v>12</v>
      </c>
    </row>
    <row r="426" spans="1:5" x14ac:dyDescent="0.25">
      <c r="A426">
        <v>425</v>
      </c>
      <c r="B426" t="s">
        <v>800</v>
      </c>
      <c r="C426">
        <v>6049.59</v>
      </c>
      <c r="D426" s="6">
        <v>43927</v>
      </c>
      <c r="E426">
        <f t="shared" si="6"/>
        <v>15</v>
      </c>
    </row>
    <row r="427" spans="1:5" x14ac:dyDescent="0.25">
      <c r="A427">
        <v>426</v>
      </c>
      <c r="B427" t="s">
        <v>801</v>
      </c>
      <c r="C427">
        <v>6935.58</v>
      </c>
      <c r="D427" s="6">
        <v>43946</v>
      </c>
      <c r="E427">
        <f t="shared" si="6"/>
        <v>17</v>
      </c>
    </row>
    <row r="428" spans="1:5" x14ac:dyDescent="0.25">
      <c r="A428">
        <v>427</v>
      </c>
      <c r="B428" t="s">
        <v>802</v>
      </c>
      <c r="C428">
        <v>3678.89</v>
      </c>
      <c r="D428" s="6">
        <v>43949</v>
      </c>
      <c r="E428">
        <f t="shared" si="6"/>
        <v>18</v>
      </c>
    </row>
    <row r="429" spans="1:5" x14ac:dyDescent="0.25">
      <c r="A429">
        <v>428</v>
      </c>
      <c r="B429" t="s">
        <v>803</v>
      </c>
      <c r="C429">
        <v>3868.14</v>
      </c>
      <c r="D429" s="6">
        <v>43908</v>
      </c>
      <c r="E429">
        <f t="shared" si="6"/>
        <v>12</v>
      </c>
    </row>
    <row r="430" spans="1:5" x14ac:dyDescent="0.25">
      <c r="A430">
        <v>429</v>
      </c>
      <c r="B430" t="s">
        <v>804</v>
      </c>
      <c r="C430">
        <v>9502.39</v>
      </c>
      <c r="D430" s="6">
        <v>43928</v>
      </c>
      <c r="E430">
        <f t="shared" si="6"/>
        <v>15</v>
      </c>
    </row>
    <row r="431" spans="1:5" x14ac:dyDescent="0.25">
      <c r="A431">
        <v>430</v>
      </c>
      <c r="B431" t="s">
        <v>805</v>
      </c>
      <c r="C431">
        <v>7225.81</v>
      </c>
      <c r="D431" s="6">
        <v>43955</v>
      </c>
      <c r="E431">
        <f t="shared" si="6"/>
        <v>19</v>
      </c>
    </row>
    <row r="432" spans="1:5" x14ac:dyDescent="0.25">
      <c r="A432">
        <v>431</v>
      </c>
      <c r="B432" t="s">
        <v>806</v>
      </c>
      <c r="C432">
        <v>2438.1</v>
      </c>
      <c r="D432" s="6">
        <v>43894</v>
      </c>
      <c r="E432">
        <f t="shared" si="6"/>
        <v>10</v>
      </c>
    </row>
    <row r="433" spans="1:5" x14ac:dyDescent="0.25">
      <c r="A433">
        <v>432</v>
      </c>
      <c r="B433" t="s">
        <v>807</v>
      </c>
      <c r="C433">
        <v>6349.7</v>
      </c>
      <c r="D433" s="6">
        <v>43908</v>
      </c>
      <c r="E433">
        <f t="shared" si="6"/>
        <v>12</v>
      </c>
    </row>
    <row r="434" spans="1:5" x14ac:dyDescent="0.25">
      <c r="A434">
        <v>433</v>
      </c>
      <c r="B434" t="s">
        <v>808</v>
      </c>
      <c r="C434">
        <v>1670.65</v>
      </c>
      <c r="D434" s="6">
        <v>43971</v>
      </c>
      <c r="E434">
        <f t="shared" si="6"/>
        <v>21</v>
      </c>
    </row>
    <row r="435" spans="1:5" x14ac:dyDescent="0.25">
      <c r="A435">
        <v>434</v>
      </c>
      <c r="B435" t="s">
        <v>809</v>
      </c>
      <c r="C435">
        <v>6895.1</v>
      </c>
      <c r="D435" s="6">
        <v>43897</v>
      </c>
      <c r="E435">
        <f t="shared" si="6"/>
        <v>10</v>
      </c>
    </row>
    <row r="436" spans="1:5" x14ac:dyDescent="0.25">
      <c r="A436">
        <v>435</v>
      </c>
      <c r="B436" t="s">
        <v>810</v>
      </c>
      <c r="C436">
        <v>5400.66</v>
      </c>
      <c r="D436" s="6">
        <v>43959</v>
      </c>
      <c r="E436">
        <f t="shared" si="6"/>
        <v>19</v>
      </c>
    </row>
    <row r="437" spans="1:5" x14ac:dyDescent="0.25">
      <c r="A437">
        <v>436</v>
      </c>
      <c r="B437" t="s">
        <v>811</v>
      </c>
      <c r="C437">
        <v>6900.16</v>
      </c>
      <c r="D437" s="6">
        <v>43930</v>
      </c>
      <c r="E437">
        <f t="shared" si="6"/>
        <v>15</v>
      </c>
    </row>
    <row r="438" spans="1:5" x14ac:dyDescent="0.25">
      <c r="A438">
        <v>437</v>
      </c>
      <c r="B438" t="s">
        <v>812</v>
      </c>
      <c r="C438">
        <v>3865.48</v>
      </c>
      <c r="D438" s="6">
        <v>43991</v>
      </c>
      <c r="E438">
        <f t="shared" si="6"/>
        <v>24</v>
      </c>
    </row>
    <row r="439" spans="1:5" x14ac:dyDescent="0.25">
      <c r="A439">
        <v>438</v>
      </c>
      <c r="B439" t="s">
        <v>813</v>
      </c>
      <c r="C439">
        <v>8384.01</v>
      </c>
      <c r="D439" s="6">
        <v>43941</v>
      </c>
      <c r="E439">
        <f t="shared" si="6"/>
        <v>17</v>
      </c>
    </row>
    <row r="440" spans="1:5" x14ac:dyDescent="0.25">
      <c r="A440">
        <v>439</v>
      </c>
      <c r="B440" t="s">
        <v>814</v>
      </c>
      <c r="C440">
        <v>2146.2600000000002</v>
      </c>
      <c r="D440" s="6">
        <v>44004</v>
      </c>
      <c r="E440">
        <f t="shared" si="6"/>
        <v>26</v>
      </c>
    </row>
    <row r="441" spans="1:5" x14ac:dyDescent="0.25">
      <c r="A441">
        <v>440</v>
      </c>
      <c r="B441" t="s">
        <v>815</v>
      </c>
      <c r="C441">
        <v>9636.75</v>
      </c>
      <c r="D441" s="6">
        <v>43987</v>
      </c>
      <c r="E441">
        <f t="shared" si="6"/>
        <v>23</v>
      </c>
    </row>
    <row r="442" spans="1:5" x14ac:dyDescent="0.25">
      <c r="A442">
        <v>441</v>
      </c>
      <c r="B442" t="s">
        <v>816</v>
      </c>
      <c r="C442">
        <v>5528.29</v>
      </c>
      <c r="D442" s="6">
        <v>43966</v>
      </c>
      <c r="E442">
        <f t="shared" si="6"/>
        <v>20</v>
      </c>
    </row>
    <row r="443" spans="1:5" x14ac:dyDescent="0.25">
      <c r="A443">
        <v>442</v>
      </c>
      <c r="B443" t="s">
        <v>817</v>
      </c>
      <c r="C443">
        <v>8230.56</v>
      </c>
      <c r="D443" s="6">
        <v>43961</v>
      </c>
      <c r="E443">
        <f t="shared" si="6"/>
        <v>20</v>
      </c>
    </row>
    <row r="444" spans="1:5" x14ac:dyDescent="0.25">
      <c r="A444">
        <v>443</v>
      </c>
      <c r="B444" t="s">
        <v>818</v>
      </c>
      <c r="C444">
        <v>5975.03</v>
      </c>
      <c r="D444" s="6">
        <v>43966</v>
      </c>
      <c r="E444">
        <f t="shared" si="6"/>
        <v>20</v>
      </c>
    </row>
    <row r="445" spans="1:5" x14ac:dyDescent="0.25">
      <c r="A445">
        <v>444</v>
      </c>
      <c r="B445" t="s">
        <v>819</v>
      </c>
      <c r="C445">
        <v>9111.5300000000007</v>
      </c>
      <c r="D445" s="6">
        <v>43929</v>
      </c>
      <c r="E445">
        <f t="shared" si="6"/>
        <v>15</v>
      </c>
    </row>
    <row r="446" spans="1:5" x14ac:dyDescent="0.25">
      <c r="A446">
        <v>445</v>
      </c>
      <c r="B446" t="s">
        <v>820</v>
      </c>
      <c r="C446">
        <v>3434.41</v>
      </c>
      <c r="D446" s="6">
        <v>43892</v>
      </c>
      <c r="E446">
        <f t="shared" si="6"/>
        <v>10</v>
      </c>
    </row>
    <row r="447" spans="1:5" x14ac:dyDescent="0.25">
      <c r="A447">
        <v>446</v>
      </c>
      <c r="B447" t="s">
        <v>821</v>
      </c>
      <c r="C447">
        <v>4734.79</v>
      </c>
      <c r="D447" s="6">
        <v>43932</v>
      </c>
      <c r="E447">
        <f t="shared" si="6"/>
        <v>15</v>
      </c>
    </row>
    <row r="448" spans="1:5" x14ac:dyDescent="0.25">
      <c r="A448">
        <v>447</v>
      </c>
      <c r="B448" t="s">
        <v>822</v>
      </c>
      <c r="C448">
        <v>6354.23</v>
      </c>
      <c r="D448" s="6">
        <v>43955</v>
      </c>
      <c r="E448">
        <f t="shared" si="6"/>
        <v>19</v>
      </c>
    </row>
    <row r="449" spans="1:5" x14ac:dyDescent="0.25">
      <c r="A449">
        <v>448</v>
      </c>
      <c r="B449" t="s">
        <v>823</v>
      </c>
      <c r="C449">
        <v>7346.93</v>
      </c>
      <c r="D449" s="6">
        <v>43964</v>
      </c>
      <c r="E449">
        <f t="shared" si="6"/>
        <v>20</v>
      </c>
    </row>
    <row r="450" spans="1:5" x14ac:dyDescent="0.25">
      <c r="A450">
        <v>449</v>
      </c>
      <c r="B450" t="s">
        <v>824</v>
      </c>
      <c r="C450">
        <v>6163.53</v>
      </c>
      <c r="D450" s="6">
        <v>43973</v>
      </c>
      <c r="E450">
        <f t="shared" si="6"/>
        <v>21</v>
      </c>
    </row>
    <row r="451" spans="1:5" x14ac:dyDescent="0.25">
      <c r="A451">
        <v>450</v>
      </c>
      <c r="B451" t="s">
        <v>825</v>
      </c>
      <c r="C451">
        <v>2274.86</v>
      </c>
      <c r="D451" s="6">
        <v>43959</v>
      </c>
      <c r="E451">
        <f t="shared" ref="E451:E514" si="7">WEEKNUM(D451)</f>
        <v>19</v>
      </c>
    </row>
    <row r="452" spans="1:5" x14ac:dyDescent="0.25">
      <c r="A452">
        <v>451</v>
      </c>
      <c r="B452" t="s">
        <v>826</v>
      </c>
      <c r="C452">
        <v>3280.78</v>
      </c>
      <c r="D452" s="6">
        <v>43982</v>
      </c>
      <c r="E452">
        <f t="shared" si="7"/>
        <v>23</v>
      </c>
    </row>
    <row r="453" spans="1:5" x14ac:dyDescent="0.25">
      <c r="A453">
        <v>452</v>
      </c>
      <c r="B453" t="s">
        <v>827</v>
      </c>
      <c r="C453">
        <v>3875.11</v>
      </c>
      <c r="D453" s="6">
        <v>43945</v>
      </c>
      <c r="E453">
        <f t="shared" si="7"/>
        <v>17</v>
      </c>
    </row>
    <row r="454" spans="1:5" x14ac:dyDescent="0.25">
      <c r="A454">
        <v>453</v>
      </c>
      <c r="B454" t="s">
        <v>828</v>
      </c>
      <c r="C454">
        <v>4030.27</v>
      </c>
      <c r="D454" s="6">
        <v>43961</v>
      </c>
      <c r="E454">
        <f t="shared" si="7"/>
        <v>20</v>
      </c>
    </row>
    <row r="455" spans="1:5" x14ac:dyDescent="0.25">
      <c r="A455">
        <v>454</v>
      </c>
      <c r="B455" t="s">
        <v>829</v>
      </c>
      <c r="C455">
        <v>4610.58</v>
      </c>
      <c r="D455" s="6">
        <v>43908</v>
      </c>
      <c r="E455">
        <f t="shared" si="7"/>
        <v>12</v>
      </c>
    </row>
    <row r="456" spans="1:5" x14ac:dyDescent="0.25">
      <c r="A456">
        <v>455</v>
      </c>
      <c r="B456" t="s">
        <v>830</v>
      </c>
      <c r="C456">
        <v>1535.72</v>
      </c>
      <c r="D456" s="6">
        <v>43931</v>
      </c>
      <c r="E456">
        <f t="shared" si="7"/>
        <v>15</v>
      </c>
    </row>
    <row r="457" spans="1:5" x14ac:dyDescent="0.25">
      <c r="A457">
        <v>456</v>
      </c>
      <c r="B457" t="s">
        <v>831</v>
      </c>
      <c r="C457">
        <v>9855.2199999999993</v>
      </c>
      <c r="D457" s="6">
        <v>43990</v>
      </c>
      <c r="E457">
        <f t="shared" si="7"/>
        <v>24</v>
      </c>
    </row>
    <row r="458" spans="1:5" x14ac:dyDescent="0.25">
      <c r="A458">
        <v>457</v>
      </c>
      <c r="B458" t="s">
        <v>832</v>
      </c>
      <c r="C458">
        <v>9711.9599999999991</v>
      </c>
      <c r="D458" s="6">
        <v>43983</v>
      </c>
      <c r="E458">
        <f t="shared" si="7"/>
        <v>23</v>
      </c>
    </row>
    <row r="459" spans="1:5" x14ac:dyDescent="0.25">
      <c r="A459">
        <v>458</v>
      </c>
      <c r="B459" t="s">
        <v>833</v>
      </c>
      <c r="C459">
        <v>6798.65</v>
      </c>
      <c r="D459" s="6">
        <v>43924</v>
      </c>
      <c r="E459">
        <f t="shared" si="7"/>
        <v>14</v>
      </c>
    </row>
    <row r="460" spans="1:5" x14ac:dyDescent="0.25">
      <c r="A460">
        <v>459</v>
      </c>
      <c r="B460" t="s">
        <v>834</v>
      </c>
      <c r="C460">
        <v>9291.98</v>
      </c>
      <c r="D460" s="6">
        <v>43917</v>
      </c>
      <c r="E460">
        <f t="shared" si="7"/>
        <v>13</v>
      </c>
    </row>
    <row r="461" spans="1:5" x14ac:dyDescent="0.25">
      <c r="A461">
        <v>460</v>
      </c>
      <c r="B461" t="s">
        <v>835</v>
      </c>
      <c r="C461">
        <v>1569.38</v>
      </c>
      <c r="D461" s="6">
        <v>43984</v>
      </c>
      <c r="E461">
        <f t="shared" si="7"/>
        <v>23</v>
      </c>
    </row>
    <row r="462" spans="1:5" x14ac:dyDescent="0.25">
      <c r="A462">
        <v>461</v>
      </c>
      <c r="B462" t="s">
        <v>836</v>
      </c>
      <c r="C462">
        <v>4604.6499999999996</v>
      </c>
      <c r="D462" s="6">
        <v>43999</v>
      </c>
      <c r="E462">
        <f t="shared" si="7"/>
        <v>25</v>
      </c>
    </row>
    <row r="463" spans="1:5" x14ac:dyDescent="0.25">
      <c r="A463">
        <v>462</v>
      </c>
      <c r="B463" t="s">
        <v>837</v>
      </c>
      <c r="C463">
        <v>3427.41</v>
      </c>
      <c r="D463" s="6">
        <v>43994</v>
      </c>
      <c r="E463">
        <f t="shared" si="7"/>
        <v>24</v>
      </c>
    </row>
    <row r="464" spans="1:5" x14ac:dyDescent="0.25">
      <c r="A464">
        <v>463</v>
      </c>
      <c r="B464" t="s">
        <v>838</v>
      </c>
      <c r="C464">
        <v>5659.24</v>
      </c>
      <c r="D464" s="6">
        <v>43895</v>
      </c>
      <c r="E464">
        <f t="shared" si="7"/>
        <v>10</v>
      </c>
    </row>
    <row r="465" spans="1:5" x14ac:dyDescent="0.25">
      <c r="A465">
        <v>464</v>
      </c>
      <c r="B465" t="s">
        <v>839</v>
      </c>
      <c r="C465">
        <v>9079.35</v>
      </c>
      <c r="D465" s="6">
        <v>43975</v>
      </c>
      <c r="E465">
        <f t="shared" si="7"/>
        <v>22</v>
      </c>
    </row>
    <row r="466" spans="1:5" x14ac:dyDescent="0.25">
      <c r="A466">
        <v>465</v>
      </c>
      <c r="B466" t="s">
        <v>840</v>
      </c>
      <c r="C466">
        <v>2360.6799999999998</v>
      </c>
      <c r="D466" s="6">
        <v>43990</v>
      </c>
      <c r="E466">
        <f t="shared" si="7"/>
        <v>24</v>
      </c>
    </row>
    <row r="467" spans="1:5" x14ac:dyDescent="0.25">
      <c r="A467">
        <v>466</v>
      </c>
      <c r="B467" t="s">
        <v>841</v>
      </c>
      <c r="C467">
        <v>5731.19</v>
      </c>
      <c r="D467" s="6">
        <v>43943</v>
      </c>
      <c r="E467">
        <f t="shared" si="7"/>
        <v>17</v>
      </c>
    </row>
    <row r="468" spans="1:5" x14ac:dyDescent="0.25">
      <c r="A468">
        <v>467</v>
      </c>
      <c r="B468" t="s">
        <v>842</v>
      </c>
      <c r="C468">
        <v>1650.61</v>
      </c>
      <c r="D468" s="6">
        <v>43913</v>
      </c>
      <c r="E468">
        <f t="shared" si="7"/>
        <v>13</v>
      </c>
    </row>
    <row r="469" spans="1:5" x14ac:dyDescent="0.25">
      <c r="A469">
        <v>468</v>
      </c>
      <c r="B469" t="s">
        <v>843</v>
      </c>
      <c r="C469">
        <v>8214.32</v>
      </c>
      <c r="D469" s="6">
        <v>43982</v>
      </c>
      <c r="E469">
        <f t="shared" si="7"/>
        <v>23</v>
      </c>
    </row>
    <row r="470" spans="1:5" x14ac:dyDescent="0.25">
      <c r="A470">
        <v>469</v>
      </c>
      <c r="B470" t="s">
        <v>844</v>
      </c>
      <c r="C470">
        <v>5491.51</v>
      </c>
      <c r="D470" s="6">
        <v>44001</v>
      </c>
      <c r="E470">
        <f t="shared" si="7"/>
        <v>25</v>
      </c>
    </row>
    <row r="471" spans="1:5" x14ac:dyDescent="0.25">
      <c r="A471">
        <v>470</v>
      </c>
      <c r="B471" t="s">
        <v>845</v>
      </c>
      <c r="C471">
        <v>8601.9699999999993</v>
      </c>
      <c r="D471" s="6">
        <v>43914</v>
      </c>
      <c r="E471">
        <f t="shared" si="7"/>
        <v>13</v>
      </c>
    </row>
    <row r="472" spans="1:5" x14ac:dyDescent="0.25">
      <c r="A472">
        <v>471</v>
      </c>
      <c r="B472" t="s">
        <v>846</v>
      </c>
      <c r="C472">
        <v>6508.73</v>
      </c>
      <c r="D472" s="6">
        <v>43922</v>
      </c>
      <c r="E472">
        <f t="shared" si="7"/>
        <v>14</v>
      </c>
    </row>
    <row r="473" spans="1:5" x14ac:dyDescent="0.25">
      <c r="A473">
        <v>472</v>
      </c>
      <c r="B473" t="s">
        <v>847</v>
      </c>
      <c r="C473">
        <v>3619.17</v>
      </c>
      <c r="D473" s="6">
        <v>43968</v>
      </c>
      <c r="E473">
        <f t="shared" si="7"/>
        <v>21</v>
      </c>
    </row>
    <row r="474" spans="1:5" x14ac:dyDescent="0.25">
      <c r="A474">
        <v>473</v>
      </c>
      <c r="B474" t="s">
        <v>848</v>
      </c>
      <c r="C474">
        <v>7975.62</v>
      </c>
      <c r="D474" s="6">
        <v>43948</v>
      </c>
      <c r="E474">
        <f t="shared" si="7"/>
        <v>18</v>
      </c>
    </row>
    <row r="475" spans="1:5" x14ac:dyDescent="0.25">
      <c r="A475">
        <v>474</v>
      </c>
      <c r="B475" t="s">
        <v>849</v>
      </c>
      <c r="C475">
        <v>3570.98</v>
      </c>
      <c r="D475" s="6">
        <v>43951</v>
      </c>
      <c r="E475">
        <f t="shared" si="7"/>
        <v>18</v>
      </c>
    </row>
    <row r="476" spans="1:5" x14ac:dyDescent="0.25">
      <c r="A476">
        <v>475</v>
      </c>
      <c r="B476" t="s">
        <v>850</v>
      </c>
      <c r="C476">
        <v>9841.94</v>
      </c>
      <c r="D476" s="6">
        <v>43978</v>
      </c>
      <c r="E476">
        <f t="shared" si="7"/>
        <v>22</v>
      </c>
    </row>
    <row r="477" spans="1:5" x14ac:dyDescent="0.25">
      <c r="A477">
        <v>476</v>
      </c>
      <c r="B477" t="s">
        <v>851</v>
      </c>
      <c r="C477">
        <v>2656.46</v>
      </c>
      <c r="D477" s="6">
        <v>43942</v>
      </c>
      <c r="E477">
        <f t="shared" si="7"/>
        <v>17</v>
      </c>
    </row>
    <row r="478" spans="1:5" x14ac:dyDescent="0.25">
      <c r="A478">
        <v>477</v>
      </c>
      <c r="B478" t="s">
        <v>852</v>
      </c>
      <c r="C478">
        <v>5683.77</v>
      </c>
      <c r="D478" s="6">
        <v>43928</v>
      </c>
      <c r="E478">
        <f t="shared" si="7"/>
        <v>15</v>
      </c>
    </row>
    <row r="479" spans="1:5" x14ac:dyDescent="0.25">
      <c r="A479">
        <v>478</v>
      </c>
      <c r="B479" t="s">
        <v>853</v>
      </c>
      <c r="C479">
        <v>2441.17</v>
      </c>
      <c r="D479" s="6">
        <v>43952</v>
      </c>
      <c r="E479">
        <f t="shared" si="7"/>
        <v>18</v>
      </c>
    </row>
    <row r="480" spans="1:5" x14ac:dyDescent="0.25">
      <c r="A480">
        <v>479</v>
      </c>
      <c r="B480" t="s">
        <v>854</v>
      </c>
      <c r="C480">
        <v>6182.27</v>
      </c>
      <c r="D480" s="6">
        <v>43978</v>
      </c>
      <c r="E480">
        <f t="shared" si="7"/>
        <v>22</v>
      </c>
    </row>
    <row r="481" spans="1:5" x14ac:dyDescent="0.25">
      <c r="A481">
        <v>480</v>
      </c>
      <c r="B481" t="s">
        <v>855</v>
      </c>
      <c r="C481">
        <v>9357.31</v>
      </c>
      <c r="D481" s="6">
        <v>43952</v>
      </c>
      <c r="E481">
        <f t="shared" si="7"/>
        <v>18</v>
      </c>
    </row>
    <row r="482" spans="1:5" x14ac:dyDescent="0.25">
      <c r="A482">
        <v>481</v>
      </c>
      <c r="B482" t="s">
        <v>856</v>
      </c>
      <c r="C482">
        <v>2333.3200000000002</v>
      </c>
      <c r="D482" s="6">
        <v>43892</v>
      </c>
      <c r="E482">
        <f t="shared" si="7"/>
        <v>10</v>
      </c>
    </row>
    <row r="483" spans="1:5" x14ac:dyDescent="0.25">
      <c r="A483">
        <v>482</v>
      </c>
      <c r="B483" t="s">
        <v>42</v>
      </c>
      <c r="C483">
        <v>3248.58</v>
      </c>
      <c r="D483" s="6">
        <v>43983</v>
      </c>
      <c r="E483">
        <f t="shared" si="7"/>
        <v>23</v>
      </c>
    </row>
    <row r="484" spans="1:5" x14ac:dyDescent="0.25">
      <c r="A484">
        <v>483</v>
      </c>
      <c r="B484" t="s">
        <v>857</v>
      </c>
      <c r="C484">
        <v>4024.84</v>
      </c>
      <c r="D484" s="6">
        <v>43964</v>
      </c>
      <c r="E484">
        <f t="shared" si="7"/>
        <v>20</v>
      </c>
    </row>
    <row r="485" spans="1:5" x14ac:dyDescent="0.25">
      <c r="A485">
        <v>484</v>
      </c>
      <c r="B485" t="s">
        <v>858</v>
      </c>
      <c r="C485">
        <v>7004.94</v>
      </c>
      <c r="D485" s="6">
        <v>43913</v>
      </c>
      <c r="E485">
        <f t="shared" si="7"/>
        <v>13</v>
      </c>
    </row>
    <row r="486" spans="1:5" x14ac:dyDescent="0.25">
      <c r="A486">
        <v>485</v>
      </c>
      <c r="B486" t="s">
        <v>859</v>
      </c>
      <c r="C486">
        <v>7901.02</v>
      </c>
      <c r="D486" s="6">
        <v>43910</v>
      </c>
      <c r="E486">
        <f t="shared" si="7"/>
        <v>12</v>
      </c>
    </row>
    <row r="487" spans="1:5" x14ac:dyDescent="0.25">
      <c r="A487">
        <v>486</v>
      </c>
      <c r="B487" t="s">
        <v>860</v>
      </c>
      <c r="C487">
        <v>8345.14</v>
      </c>
      <c r="D487" s="6">
        <v>43957</v>
      </c>
      <c r="E487">
        <f t="shared" si="7"/>
        <v>19</v>
      </c>
    </row>
    <row r="488" spans="1:5" x14ac:dyDescent="0.25">
      <c r="A488">
        <v>487</v>
      </c>
      <c r="B488" t="s">
        <v>861</v>
      </c>
      <c r="C488">
        <v>5170.93</v>
      </c>
      <c r="D488" s="6">
        <v>43927</v>
      </c>
      <c r="E488">
        <f t="shared" si="7"/>
        <v>15</v>
      </c>
    </row>
    <row r="489" spans="1:5" x14ac:dyDescent="0.25">
      <c r="A489">
        <v>488</v>
      </c>
      <c r="B489" t="s">
        <v>862</v>
      </c>
      <c r="C489">
        <v>9702.41</v>
      </c>
      <c r="D489" s="6">
        <v>43935</v>
      </c>
      <c r="E489">
        <f t="shared" si="7"/>
        <v>16</v>
      </c>
    </row>
    <row r="490" spans="1:5" x14ac:dyDescent="0.25">
      <c r="A490">
        <v>489</v>
      </c>
      <c r="B490" t="s">
        <v>863</v>
      </c>
      <c r="C490">
        <v>6428.89</v>
      </c>
      <c r="D490" s="6">
        <v>43948</v>
      </c>
      <c r="E490">
        <f t="shared" si="7"/>
        <v>18</v>
      </c>
    </row>
    <row r="491" spans="1:5" x14ac:dyDescent="0.25">
      <c r="A491">
        <v>490</v>
      </c>
      <c r="B491" t="s">
        <v>864</v>
      </c>
      <c r="C491">
        <v>3283.49</v>
      </c>
      <c r="D491" s="6">
        <v>43962</v>
      </c>
      <c r="E491">
        <f t="shared" si="7"/>
        <v>20</v>
      </c>
    </row>
    <row r="492" spans="1:5" x14ac:dyDescent="0.25">
      <c r="A492">
        <v>491</v>
      </c>
      <c r="B492" t="s">
        <v>45</v>
      </c>
      <c r="C492">
        <v>4977.3100000000004</v>
      </c>
      <c r="D492" s="6">
        <v>43912</v>
      </c>
      <c r="E492">
        <f t="shared" si="7"/>
        <v>13</v>
      </c>
    </row>
    <row r="493" spans="1:5" x14ac:dyDescent="0.25">
      <c r="A493">
        <v>492</v>
      </c>
      <c r="B493" t="s">
        <v>865</v>
      </c>
      <c r="C493">
        <v>2879.92</v>
      </c>
      <c r="D493" s="6">
        <v>43979</v>
      </c>
      <c r="E493">
        <f t="shared" si="7"/>
        <v>22</v>
      </c>
    </row>
    <row r="494" spans="1:5" x14ac:dyDescent="0.25">
      <c r="A494">
        <v>493</v>
      </c>
      <c r="B494" t="s">
        <v>866</v>
      </c>
      <c r="C494">
        <v>7149.88</v>
      </c>
      <c r="D494" s="6">
        <v>43918</v>
      </c>
      <c r="E494">
        <f t="shared" si="7"/>
        <v>13</v>
      </c>
    </row>
    <row r="495" spans="1:5" x14ac:dyDescent="0.25">
      <c r="A495">
        <v>494</v>
      </c>
      <c r="B495" t="s">
        <v>867</v>
      </c>
      <c r="C495">
        <v>5967.14</v>
      </c>
      <c r="D495" s="6">
        <v>43911</v>
      </c>
      <c r="E495">
        <f t="shared" si="7"/>
        <v>12</v>
      </c>
    </row>
    <row r="496" spans="1:5" x14ac:dyDescent="0.25">
      <c r="A496">
        <v>495</v>
      </c>
      <c r="B496" t="s">
        <v>868</v>
      </c>
      <c r="C496">
        <v>8733.51</v>
      </c>
      <c r="D496" s="6">
        <v>43909</v>
      </c>
      <c r="E496">
        <f t="shared" si="7"/>
        <v>12</v>
      </c>
    </row>
    <row r="497" spans="1:5" x14ac:dyDescent="0.25">
      <c r="A497">
        <v>496</v>
      </c>
      <c r="B497" t="s">
        <v>869</v>
      </c>
      <c r="C497">
        <v>2101.9</v>
      </c>
      <c r="D497" s="6">
        <v>43896</v>
      </c>
      <c r="E497">
        <f t="shared" si="7"/>
        <v>10</v>
      </c>
    </row>
    <row r="498" spans="1:5" x14ac:dyDescent="0.25">
      <c r="A498">
        <v>497</v>
      </c>
      <c r="B498" t="s">
        <v>870</v>
      </c>
      <c r="C498">
        <v>2076.08</v>
      </c>
      <c r="D498" s="6">
        <v>44003</v>
      </c>
      <c r="E498">
        <f t="shared" si="7"/>
        <v>26</v>
      </c>
    </row>
    <row r="499" spans="1:5" x14ac:dyDescent="0.25">
      <c r="A499">
        <v>498</v>
      </c>
      <c r="B499" t="s">
        <v>871</v>
      </c>
      <c r="C499">
        <v>9191.7900000000009</v>
      </c>
      <c r="D499" s="6">
        <v>43900</v>
      </c>
      <c r="E499">
        <f t="shared" si="7"/>
        <v>11</v>
      </c>
    </row>
    <row r="500" spans="1:5" x14ac:dyDescent="0.25">
      <c r="A500">
        <v>499</v>
      </c>
      <c r="B500" t="s">
        <v>872</v>
      </c>
      <c r="C500">
        <v>8150.9</v>
      </c>
      <c r="D500" s="6">
        <v>44007</v>
      </c>
      <c r="E500">
        <f t="shared" si="7"/>
        <v>26</v>
      </c>
    </row>
    <row r="501" spans="1:5" x14ac:dyDescent="0.25">
      <c r="A501">
        <v>500</v>
      </c>
      <c r="B501" t="s">
        <v>873</v>
      </c>
      <c r="C501">
        <v>9501.6</v>
      </c>
      <c r="D501" s="6">
        <v>43923</v>
      </c>
      <c r="E501">
        <f t="shared" si="7"/>
        <v>14</v>
      </c>
    </row>
    <row r="502" spans="1:5" x14ac:dyDescent="0.25">
      <c r="A502">
        <v>501</v>
      </c>
      <c r="B502" t="s">
        <v>874</v>
      </c>
      <c r="C502">
        <v>4490.3500000000004</v>
      </c>
      <c r="D502" s="6">
        <v>44005</v>
      </c>
      <c r="E502">
        <f t="shared" si="7"/>
        <v>26</v>
      </c>
    </row>
    <row r="503" spans="1:5" x14ac:dyDescent="0.25">
      <c r="A503">
        <v>502</v>
      </c>
      <c r="B503" t="s">
        <v>46</v>
      </c>
      <c r="C503">
        <v>1917.93</v>
      </c>
      <c r="D503" s="6">
        <v>43965</v>
      </c>
      <c r="E503">
        <f t="shared" si="7"/>
        <v>20</v>
      </c>
    </row>
    <row r="504" spans="1:5" x14ac:dyDescent="0.25">
      <c r="A504">
        <v>503</v>
      </c>
      <c r="B504" t="s">
        <v>14</v>
      </c>
      <c r="C504">
        <v>5185.9399999999996</v>
      </c>
      <c r="D504" s="6">
        <v>44005</v>
      </c>
      <c r="E504">
        <f t="shared" si="7"/>
        <v>26</v>
      </c>
    </row>
    <row r="505" spans="1:5" x14ac:dyDescent="0.25">
      <c r="A505">
        <v>504</v>
      </c>
      <c r="B505" t="s">
        <v>875</v>
      </c>
      <c r="C505">
        <v>6936.51</v>
      </c>
      <c r="D505" s="6">
        <v>43948</v>
      </c>
      <c r="E505">
        <f t="shared" si="7"/>
        <v>18</v>
      </c>
    </row>
    <row r="506" spans="1:5" x14ac:dyDescent="0.25">
      <c r="A506">
        <v>505</v>
      </c>
      <c r="B506" t="s">
        <v>876</v>
      </c>
      <c r="C506">
        <v>7285.72</v>
      </c>
      <c r="D506" s="6">
        <v>43895</v>
      </c>
      <c r="E506">
        <f t="shared" si="7"/>
        <v>10</v>
      </c>
    </row>
    <row r="507" spans="1:5" x14ac:dyDescent="0.25">
      <c r="A507">
        <v>506</v>
      </c>
      <c r="B507" t="s">
        <v>877</v>
      </c>
      <c r="C507">
        <v>9553.67</v>
      </c>
      <c r="D507" s="6">
        <v>43954</v>
      </c>
      <c r="E507">
        <f t="shared" si="7"/>
        <v>19</v>
      </c>
    </row>
    <row r="508" spans="1:5" x14ac:dyDescent="0.25">
      <c r="A508">
        <v>507</v>
      </c>
      <c r="B508" t="s">
        <v>878</v>
      </c>
      <c r="C508">
        <v>5541.08</v>
      </c>
      <c r="D508" s="6">
        <v>43971</v>
      </c>
      <c r="E508">
        <f t="shared" si="7"/>
        <v>21</v>
      </c>
    </row>
    <row r="509" spans="1:5" x14ac:dyDescent="0.25">
      <c r="A509">
        <v>508</v>
      </c>
      <c r="B509" t="s">
        <v>879</v>
      </c>
      <c r="C509">
        <v>5997.39</v>
      </c>
      <c r="D509" s="6">
        <v>43988</v>
      </c>
      <c r="E509">
        <f t="shared" si="7"/>
        <v>23</v>
      </c>
    </row>
    <row r="510" spans="1:5" x14ac:dyDescent="0.25">
      <c r="A510">
        <v>509</v>
      </c>
      <c r="B510" t="s">
        <v>880</v>
      </c>
      <c r="C510">
        <v>7406.85</v>
      </c>
      <c r="D510" s="6">
        <v>43944</v>
      </c>
      <c r="E510">
        <f t="shared" si="7"/>
        <v>17</v>
      </c>
    </row>
    <row r="511" spans="1:5" x14ac:dyDescent="0.25">
      <c r="A511">
        <v>510</v>
      </c>
      <c r="B511" t="s">
        <v>881</v>
      </c>
      <c r="C511">
        <v>9745.39</v>
      </c>
      <c r="D511" s="6">
        <v>43903</v>
      </c>
      <c r="E511">
        <f t="shared" si="7"/>
        <v>11</v>
      </c>
    </row>
    <row r="512" spans="1:5" x14ac:dyDescent="0.25">
      <c r="A512">
        <v>511</v>
      </c>
      <c r="B512" t="s">
        <v>882</v>
      </c>
      <c r="C512">
        <v>2094.9</v>
      </c>
      <c r="D512" s="6">
        <v>43995</v>
      </c>
      <c r="E512">
        <f t="shared" si="7"/>
        <v>24</v>
      </c>
    </row>
    <row r="513" spans="1:5" x14ac:dyDescent="0.25">
      <c r="A513">
        <v>512</v>
      </c>
      <c r="B513" t="s">
        <v>27</v>
      </c>
      <c r="C513">
        <v>3554.32</v>
      </c>
      <c r="D513" s="6">
        <v>43974</v>
      </c>
      <c r="E513">
        <f t="shared" si="7"/>
        <v>21</v>
      </c>
    </row>
    <row r="514" spans="1:5" x14ac:dyDescent="0.25">
      <c r="A514">
        <v>513</v>
      </c>
      <c r="B514" t="s">
        <v>883</v>
      </c>
      <c r="C514">
        <v>6938.96</v>
      </c>
      <c r="D514" s="6">
        <v>43978</v>
      </c>
      <c r="E514">
        <f t="shared" si="7"/>
        <v>22</v>
      </c>
    </row>
    <row r="515" spans="1:5" x14ac:dyDescent="0.25">
      <c r="A515">
        <v>514</v>
      </c>
      <c r="B515" t="s">
        <v>884</v>
      </c>
      <c r="C515">
        <v>3263.68</v>
      </c>
      <c r="D515" s="6">
        <v>43946</v>
      </c>
      <c r="E515">
        <f t="shared" ref="E515:E578" si="8">WEEKNUM(D515)</f>
        <v>17</v>
      </c>
    </row>
    <row r="516" spans="1:5" x14ac:dyDescent="0.25">
      <c r="A516">
        <v>515</v>
      </c>
      <c r="B516" t="s">
        <v>885</v>
      </c>
      <c r="C516">
        <v>3343.87</v>
      </c>
      <c r="D516" s="6">
        <v>44010</v>
      </c>
      <c r="E516">
        <f t="shared" si="8"/>
        <v>27</v>
      </c>
    </row>
    <row r="517" spans="1:5" x14ac:dyDescent="0.25">
      <c r="A517">
        <v>516</v>
      </c>
      <c r="B517" t="s">
        <v>886</v>
      </c>
      <c r="C517">
        <v>1922.36</v>
      </c>
      <c r="D517" s="6">
        <v>43968</v>
      </c>
      <c r="E517">
        <f t="shared" si="8"/>
        <v>21</v>
      </c>
    </row>
    <row r="518" spans="1:5" x14ac:dyDescent="0.25">
      <c r="A518">
        <v>517</v>
      </c>
      <c r="B518" t="s">
        <v>887</v>
      </c>
      <c r="C518">
        <v>1960.97</v>
      </c>
      <c r="D518" s="6">
        <v>44010</v>
      </c>
      <c r="E518">
        <f t="shared" si="8"/>
        <v>27</v>
      </c>
    </row>
    <row r="519" spans="1:5" x14ac:dyDescent="0.25">
      <c r="A519">
        <v>518</v>
      </c>
      <c r="B519" t="s">
        <v>888</v>
      </c>
      <c r="C519">
        <v>9408.15</v>
      </c>
      <c r="D519" s="6">
        <v>43975</v>
      </c>
      <c r="E519">
        <f t="shared" si="8"/>
        <v>22</v>
      </c>
    </row>
    <row r="520" spans="1:5" x14ac:dyDescent="0.25">
      <c r="A520">
        <v>519</v>
      </c>
      <c r="B520" t="s">
        <v>889</v>
      </c>
      <c r="C520">
        <v>4337.84</v>
      </c>
      <c r="D520" s="6">
        <v>43918</v>
      </c>
      <c r="E520">
        <f t="shared" si="8"/>
        <v>13</v>
      </c>
    </row>
    <row r="521" spans="1:5" x14ac:dyDescent="0.25">
      <c r="A521">
        <v>520</v>
      </c>
      <c r="B521" t="s">
        <v>890</v>
      </c>
      <c r="C521">
        <v>4579.34</v>
      </c>
      <c r="D521" s="6">
        <v>43995</v>
      </c>
      <c r="E521">
        <f t="shared" si="8"/>
        <v>24</v>
      </c>
    </row>
    <row r="522" spans="1:5" x14ac:dyDescent="0.25">
      <c r="A522">
        <v>521</v>
      </c>
      <c r="B522" t="s">
        <v>891</v>
      </c>
      <c r="C522">
        <v>7924.24</v>
      </c>
      <c r="D522" s="6">
        <v>43899</v>
      </c>
      <c r="E522">
        <f t="shared" si="8"/>
        <v>11</v>
      </c>
    </row>
    <row r="523" spans="1:5" x14ac:dyDescent="0.25">
      <c r="A523">
        <v>522</v>
      </c>
      <c r="B523" t="s">
        <v>892</v>
      </c>
      <c r="C523">
        <v>1570.59</v>
      </c>
      <c r="D523" s="6">
        <v>43970</v>
      </c>
      <c r="E523">
        <f t="shared" si="8"/>
        <v>21</v>
      </c>
    </row>
    <row r="524" spans="1:5" x14ac:dyDescent="0.25">
      <c r="A524">
        <v>523</v>
      </c>
      <c r="B524" t="s">
        <v>893</v>
      </c>
      <c r="C524">
        <v>2023.24</v>
      </c>
      <c r="D524" s="6">
        <v>43919</v>
      </c>
      <c r="E524">
        <f t="shared" si="8"/>
        <v>14</v>
      </c>
    </row>
    <row r="525" spans="1:5" x14ac:dyDescent="0.25">
      <c r="A525">
        <v>524</v>
      </c>
      <c r="B525" t="s">
        <v>21</v>
      </c>
      <c r="C525">
        <v>7203.9</v>
      </c>
      <c r="D525" s="6">
        <v>43989</v>
      </c>
      <c r="E525">
        <f t="shared" si="8"/>
        <v>24</v>
      </c>
    </row>
    <row r="526" spans="1:5" x14ac:dyDescent="0.25">
      <c r="A526">
        <v>525</v>
      </c>
      <c r="B526" t="s">
        <v>894</v>
      </c>
      <c r="C526">
        <v>6970.18</v>
      </c>
      <c r="D526" s="6">
        <v>43995</v>
      </c>
      <c r="E526">
        <f t="shared" si="8"/>
        <v>24</v>
      </c>
    </row>
    <row r="527" spans="1:5" x14ac:dyDescent="0.25">
      <c r="A527">
        <v>526</v>
      </c>
      <c r="B527" t="s">
        <v>895</v>
      </c>
      <c r="C527">
        <v>1574.41</v>
      </c>
      <c r="D527" s="6">
        <v>43975</v>
      </c>
      <c r="E527">
        <f t="shared" si="8"/>
        <v>22</v>
      </c>
    </row>
    <row r="528" spans="1:5" x14ac:dyDescent="0.25">
      <c r="A528">
        <v>527</v>
      </c>
      <c r="B528" t="s">
        <v>896</v>
      </c>
      <c r="C528">
        <v>6741.28</v>
      </c>
      <c r="D528" s="6">
        <v>43949</v>
      </c>
      <c r="E528">
        <f t="shared" si="8"/>
        <v>18</v>
      </c>
    </row>
    <row r="529" spans="1:5" x14ac:dyDescent="0.25">
      <c r="A529">
        <v>528</v>
      </c>
      <c r="B529" t="s">
        <v>897</v>
      </c>
      <c r="C529">
        <v>8375.35</v>
      </c>
      <c r="D529" s="6">
        <v>43892</v>
      </c>
      <c r="E529">
        <f t="shared" si="8"/>
        <v>10</v>
      </c>
    </row>
    <row r="530" spans="1:5" x14ac:dyDescent="0.25">
      <c r="A530">
        <v>529</v>
      </c>
      <c r="B530" t="s">
        <v>898</v>
      </c>
      <c r="C530">
        <v>5168.5200000000004</v>
      </c>
      <c r="D530" s="6">
        <v>43945</v>
      </c>
      <c r="E530">
        <f t="shared" si="8"/>
        <v>17</v>
      </c>
    </row>
    <row r="531" spans="1:5" x14ac:dyDescent="0.25">
      <c r="A531">
        <v>530</v>
      </c>
      <c r="B531" t="s">
        <v>899</v>
      </c>
      <c r="C531">
        <v>3312.5</v>
      </c>
      <c r="D531" s="6">
        <v>43981</v>
      </c>
      <c r="E531">
        <f t="shared" si="8"/>
        <v>22</v>
      </c>
    </row>
    <row r="532" spans="1:5" x14ac:dyDescent="0.25">
      <c r="A532">
        <v>531</v>
      </c>
      <c r="B532" t="s">
        <v>900</v>
      </c>
      <c r="C532">
        <v>6420.61</v>
      </c>
      <c r="D532" s="6">
        <v>43924</v>
      </c>
      <c r="E532">
        <f t="shared" si="8"/>
        <v>14</v>
      </c>
    </row>
    <row r="533" spans="1:5" x14ac:dyDescent="0.25">
      <c r="A533">
        <v>532</v>
      </c>
      <c r="B533" t="s">
        <v>901</v>
      </c>
      <c r="C533">
        <v>8509.52</v>
      </c>
      <c r="D533" s="6">
        <v>43930</v>
      </c>
      <c r="E533">
        <f t="shared" si="8"/>
        <v>15</v>
      </c>
    </row>
    <row r="534" spans="1:5" x14ac:dyDescent="0.25">
      <c r="A534">
        <v>533</v>
      </c>
      <c r="B534" t="s">
        <v>902</v>
      </c>
      <c r="C534">
        <v>7944.14</v>
      </c>
      <c r="D534" s="6">
        <v>43970</v>
      </c>
      <c r="E534">
        <f t="shared" si="8"/>
        <v>21</v>
      </c>
    </row>
    <row r="535" spans="1:5" x14ac:dyDescent="0.25">
      <c r="A535">
        <v>534</v>
      </c>
      <c r="B535" t="s">
        <v>903</v>
      </c>
      <c r="C535">
        <v>8449.2199999999993</v>
      </c>
      <c r="D535" s="6">
        <v>43992</v>
      </c>
      <c r="E535">
        <f t="shared" si="8"/>
        <v>24</v>
      </c>
    </row>
    <row r="536" spans="1:5" x14ac:dyDescent="0.25">
      <c r="A536">
        <v>535</v>
      </c>
      <c r="B536" t="s">
        <v>904</v>
      </c>
      <c r="C536">
        <v>1558.41</v>
      </c>
      <c r="D536" s="6">
        <v>43901</v>
      </c>
      <c r="E536">
        <f t="shared" si="8"/>
        <v>11</v>
      </c>
    </row>
    <row r="537" spans="1:5" x14ac:dyDescent="0.25">
      <c r="A537">
        <v>536</v>
      </c>
      <c r="B537" t="s">
        <v>905</v>
      </c>
      <c r="C537">
        <v>6094.94</v>
      </c>
      <c r="D537" s="6">
        <v>43946</v>
      </c>
      <c r="E537">
        <f t="shared" si="8"/>
        <v>17</v>
      </c>
    </row>
    <row r="538" spans="1:5" x14ac:dyDescent="0.25">
      <c r="A538">
        <v>537</v>
      </c>
      <c r="B538" t="s">
        <v>906</v>
      </c>
      <c r="C538">
        <v>2182.7399999999998</v>
      </c>
      <c r="D538" s="6">
        <v>43912</v>
      </c>
      <c r="E538">
        <f t="shared" si="8"/>
        <v>13</v>
      </c>
    </row>
    <row r="539" spans="1:5" x14ac:dyDescent="0.25">
      <c r="A539">
        <v>538</v>
      </c>
      <c r="B539" t="s">
        <v>907</v>
      </c>
      <c r="C539">
        <v>5576.39</v>
      </c>
      <c r="D539" s="6">
        <v>43930</v>
      </c>
      <c r="E539">
        <f t="shared" si="8"/>
        <v>15</v>
      </c>
    </row>
    <row r="540" spans="1:5" x14ac:dyDescent="0.25">
      <c r="A540">
        <v>539</v>
      </c>
      <c r="B540" t="s">
        <v>908</v>
      </c>
      <c r="C540">
        <v>8724.44</v>
      </c>
      <c r="D540" s="6">
        <v>43947</v>
      </c>
      <c r="E540">
        <f t="shared" si="8"/>
        <v>18</v>
      </c>
    </row>
    <row r="541" spans="1:5" x14ac:dyDescent="0.25">
      <c r="A541">
        <v>540</v>
      </c>
      <c r="B541" t="s">
        <v>909</v>
      </c>
      <c r="C541">
        <v>3544.16</v>
      </c>
      <c r="D541" s="6">
        <v>43932</v>
      </c>
      <c r="E541">
        <f t="shared" si="8"/>
        <v>15</v>
      </c>
    </row>
    <row r="542" spans="1:5" x14ac:dyDescent="0.25">
      <c r="A542">
        <v>541</v>
      </c>
      <c r="B542" t="s">
        <v>910</v>
      </c>
      <c r="C542">
        <v>3350.42</v>
      </c>
      <c r="D542" s="6">
        <v>43969</v>
      </c>
      <c r="E542">
        <f t="shared" si="8"/>
        <v>21</v>
      </c>
    </row>
    <row r="543" spans="1:5" x14ac:dyDescent="0.25">
      <c r="A543">
        <v>542</v>
      </c>
      <c r="B543" t="s">
        <v>911</v>
      </c>
      <c r="C543">
        <v>2815.16</v>
      </c>
      <c r="D543" s="6">
        <v>43979</v>
      </c>
      <c r="E543">
        <f t="shared" si="8"/>
        <v>22</v>
      </c>
    </row>
    <row r="544" spans="1:5" x14ac:dyDescent="0.25">
      <c r="A544">
        <v>543</v>
      </c>
      <c r="B544" t="s">
        <v>912</v>
      </c>
      <c r="C544">
        <v>7036.08</v>
      </c>
      <c r="D544" s="6">
        <v>43914</v>
      </c>
      <c r="E544">
        <f t="shared" si="8"/>
        <v>13</v>
      </c>
    </row>
    <row r="545" spans="1:5" x14ac:dyDescent="0.25">
      <c r="A545">
        <v>544</v>
      </c>
      <c r="B545" t="s">
        <v>913</v>
      </c>
      <c r="C545">
        <v>3145.14</v>
      </c>
      <c r="D545" s="6">
        <v>43903</v>
      </c>
      <c r="E545">
        <f t="shared" si="8"/>
        <v>11</v>
      </c>
    </row>
    <row r="546" spans="1:5" x14ac:dyDescent="0.25">
      <c r="A546">
        <v>545</v>
      </c>
      <c r="B546" t="s">
        <v>914</v>
      </c>
      <c r="C546">
        <v>6119.19</v>
      </c>
      <c r="D546" s="6">
        <v>43977</v>
      </c>
      <c r="E546">
        <f t="shared" si="8"/>
        <v>22</v>
      </c>
    </row>
    <row r="547" spans="1:5" x14ac:dyDescent="0.25">
      <c r="A547">
        <v>546</v>
      </c>
      <c r="B547" t="s">
        <v>915</v>
      </c>
      <c r="C547">
        <v>2050.17</v>
      </c>
      <c r="D547" s="6">
        <v>43980</v>
      </c>
      <c r="E547">
        <f t="shared" si="8"/>
        <v>22</v>
      </c>
    </row>
    <row r="548" spans="1:5" x14ac:dyDescent="0.25">
      <c r="A548">
        <v>547</v>
      </c>
      <c r="B548" t="s">
        <v>916</v>
      </c>
      <c r="C548">
        <v>6870.67</v>
      </c>
      <c r="D548" s="6">
        <v>43937</v>
      </c>
      <c r="E548">
        <f t="shared" si="8"/>
        <v>16</v>
      </c>
    </row>
    <row r="549" spans="1:5" x14ac:dyDescent="0.25">
      <c r="A549">
        <v>548</v>
      </c>
      <c r="B549" t="s">
        <v>917</v>
      </c>
      <c r="C549">
        <v>5704.05</v>
      </c>
      <c r="D549" s="6">
        <v>43991</v>
      </c>
      <c r="E549">
        <f t="shared" si="8"/>
        <v>24</v>
      </c>
    </row>
    <row r="550" spans="1:5" x14ac:dyDescent="0.25">
      <c r="A550">
        <v>549</v>
      </c>
      <c r="B550" t="s">
        <v>918</v>
      </c>
      <c r="C550">
        <v>6045.99</v>
      </c>
      <c r="D550" s="6">
        <v>43989</v>
      </c>
      <c r="E550">
        <f t="shared" si="8"/>
        <v>24</v>
      </c>
    </row>
    <row r="551" spans="1:5" x14ac:dyDescent="0.25">
      <c r="A551">
        <v>550</v>
      </c>
      <c r="B551" t="s">
        <v>23</v>
      </c>
      <c r="C551">
        <v>8399.93</v>
      </c>
      <c r="D551" s="6">
        <v>43962</v>
      </c>
      <c r="E551">
        <f t="shared" si="8"/>
        <v>20</v>
      </c>
    </row>
    <row r="552" spans="1:5" x14ac:dyDescent="0.25">
      <c r="A552">
        <v>551</v>
      </c>
      <c r="B552" t="s">
        <v>919</v>
      </c>
      <c r="C552">
        <v>6406.86</v>
      </c>
      <c r="D552" s="6">
        <v>43919</v>
      </c>
      <c r="E552">
        <f t="shared" si="8"/>
        <v>14</v>
      </c>
    </row>
    <row r="553" spans="1:5" x14ac:dyDescent="0.25">
      <c r="A553">
        <v>552</v>
      </c>
      <c r="B553" t="s">
        <v>920</v>
      </c>
      <c r="C553">
        <v>2104.11</v>
      </c>
      <c r="D553" s="6">
        <v>43894</v>
      </c>
      <c r="E553">
        <f t="shared" si="8"/>
        <v>10</v>
      </c>
    </row>
    <row r="554" spans="1:5" x14ac:dyDescent="0.25">
      <c r="A554">
        <v>553</v>
      </c>
      <c r="B554" t="s">
        <v>921</v>
      </c>
      <c r="C554">
        <v>4505.24</v>
      </c>
      <c r="D554" s="6">
        <v>43936</v>
      </c>
      <c r="E554">
        <f t="shared" si="8"/>
        <v>16</v>
      </c>
    </row>
    <row r="555" spans="1:5" x14ac:dyDescent="0.25">
      <c r="A555">
        <v>554</v>
      </c>
      <c r="B555" t="s">
        <v>922</v>
      </c>
      <c r="C555">
        <v>4204.3599999999997</v>
      </c>
      <c r="D555" s="6">
        <v>43936</v>
      </c>
      <c r="E555">
        <f t="shared" si="8"/>
        <v>16</v>
      </c>
    </row>
    <row r="556" spans="1:5" x14ac:dyDescent="0.25">
      <c r="A556">
        <v>555</v>
      </c>
      <c r="B556" t="s">
        <v>923</v>
      </c>
      <c r="C556">
        <v>1583.19</v>
      </c>
      <c r="D556" s="6">
        <v>43993</v>
      </c>
      <c r="E556">
        <f t="shared" si="8"/>
        <v>24</v>
      </c>
    </row>
    <row r="557" spans="1:5" x14ac:dyDescent="0.25">
      <c r="A557">
        <v>556</v>
      </c>
      <c r="B557" t="s">
        <v>924</v>
      </c>
      <c r="C557">
        <v>3160.76</v>
      </c>
      <c r="D557" s="6">
        <v>43970</v>
      </c>
      <c r="E557">
        <f t="shared" si="8"/>
        <v>21</v>
      </c>
    </row>
    <row r="558" spans="1:5" x14ac:dyDescent="0.25">
      <c r="A558">
        <v>557</v>
      </c>
      <c r="B558" t="s">
        <v>859</v>
      </c>
      <c r="C558">
        <v>7857.17</v>
      </c>
      <c r="D558" s="6">
        <v>43994</v>
      </c>
      <c r="E558">
        <f t="shared" si="8"/>
        <v>24</v>
      </c>
    </row>
    <row r="559" spans="1:5" x14ac:dyDescent="0.25">
      <c r="A559">
        <v>558</v>
      </c>
      <c r="B559" t="s">
        <v>925</v>
      </c>
      <c r="C559">
        <v>4667.3500000000004</v>
      </c>
      <c r="D559" s="6">
        <v>43997</v>
      </c>
      <c r="E559">
        <f t="shared" si="8"/>
        <v>25</v>
      </c>
    </row>
    <row r="560" spans="1:5" x14ac:dyDescent="0.25">
      <c r="A560">
        <v>559</v>
      </c>
      <c r="B560" t="s">
        <v>34</v>
      </c>
      <c r="C560">
        <v>4928.0600000000004</v>
      </c>
      <c r="D560" s="6">
        <v>43982</v>
      </c>
      <c r="E560">
        <f t="shared" si="8"/>
        <v>23</v>
      </c>
    </row>
    <row r="561" spans="1:5" x14ac:dyDescent="0.25">
      <c r="A561">
        <v>560</v>
      </c>
      <c r="B561" t="s">
        <v>926</v>
      </c>
      <c r="C561">
        <v>7641.14</v>
      </c>
      <c r="D561" s="6">
        <v>43953</v>
      </c>
      <c r="E561">
        <f t="shared" si="8"/>
        <v>18</v>
      </c>
    </row>
    <row r="562" spans="1:5" x14ac:dyDescent="0.25">
      <c r="A562">
        <v>561</v>
      </c>
      <c r="B562" t="s">
        <v>927</v>
      </c>
      <c r="C562">
        <v>2497.9899999999998</v>
      </c>
      <c r="D562" s="6">
        <v>43978</v>
      </c>
      <c r="E562">
        <f t="shared" si="8"/>
        <v>22</v>
      </c>
    </row>
    <row r="563" spans="1:5" x14ac:dyDescent="0.25">
      <c r="A563">
        <v>562</v>
      </c>
      <c r="B563" t="s">
        <v>928</v>
      </c>
      <c r="C563">
        <v>4804.79</v>
      </c>
      <c r="D563" s="6">
        <v>43937</v>
      </c>
      <c r="E563">
        <f t="shared" si="8"/>
        <v>16</v>
      </c>
    </row>
    <row r="564" spans="1:5" x14ac:dyDescent="0.25">
      <c r="A564">
        <v>563</v>
      </c>
      <c r="B564" t="s">
        <v>592</v>
      </c>
      <c r="C564">
        <v>5093.4399999999996</v>
      </c>
      <c r="D564" s="6">
        <v>43937</v>
      </c>
      <c r="E564">
        <f t="shared" si="8"/>
        <v>16</v>
      </c>
    </row>
    <row r="565" spans="1:5" x14ac:dyDescent="0.25">
      <c r="A565">
        <v>564</v>
      </c>
      <c r="B565" t="s">
        <v>43</v>
      </c>
      <c r="C565">
        <v>9926.09</v>
      </c>
      <c r="D565" s="6">
        <v>43940</v>
      </c>
      <c r="E565">
        <f t="shared" si="8"/>
        <v>17</v>
      </c>
    </row>
    <row r="566" spans="1:5" x14ac:dyDescent="0.25">
      <c r="A566">
        <v>565</v>
      </c>
      <c r="B566" t="s">
        <v>929</v>
      </c>
      <c r="C566">
        <v>6605.54</v>
      </c>
      <c r="D566" s="6">
        <v>43947</v>
      </c>
      <c r="E566">
        <f t="shared" si="8"/>
        <v>18</v>
      </c>
    </row>
    <row r="567" spans="1:5" x14ac:dyDescent="0.25">
      <c r="A567">
        <v>566</v>
      </c>
      <c r="B567" t="s">
        <v>31</v>
      </c>
      <c r="C567">
        <v>5019.24</v>
      </c>
      <c r="D567" s="6">
        <v>43921</v>
      </c>
      <c r="E567">
        <f t="shared" si="8"/>
        <v>14</v>
      </c>
    </row>
    <row r="568" spans="1:5" x14ac:dyDescent="0.25">
      <c r="A568">
        <v>567</v>
      </c>
      <c r="B568" t="s">
        <v>930</v>
      </c>
      <c r="C568">
        <v>5820.84</v>
      </c>
      <c r="D568" s="6">
        <v>43982</v>
      </c>
      <c r="E568">
        <f t="shared" si="8"/>
        <v>23</v>
      </c>
    </row>
    <row r="569" spans="1:5" x14ac:dyDescent="0.25">
      <c r="A569">
        <v>568</v>
      </c>
      <c r="B569" t="s">
        <v>931</v>
      </c>
      <c r="C569">
        <v>7790.19</v>
      </c>
      <c r="D569" s="6">
        <v>43957</v>
      </c>
      <c r="E569">
        <f t="shared" si="8"/>
        <v>19</v>
      </c>
    </row>
    <row r="570" spans="1:5" x14ac:dyDescent="0.25">
      <c r="A570">
        <v>569</v>
      </c>
      <c r="B570" t="s">
        <v>932</v>
      </c>
      <c r="C570">
        <v>6777.73</v>
      </c>
      <c r="D570" s="6">
        <v>43965</v>
      </c>
      <c r="E570">
        <f t="shared" si="8"/>
        <v>20</v>
      </c>
    </row>
    <row r="571" spans="1:5" x14ac:dyDescent="0.25">
      <c r="A571">
        <v>570</v>
      </c>
      <c r="B571" t="s">
        <v>41</v>
      </c>
      <c r="C571">
        <v>7347.01</v>
      </c>
      <c r="D571" s="6">
        <v>43955</v>
      </c>
      <c r="E571">
        <f t="shared" si="8"/>
        <v>19</v>
      </c>
    </row>
    <row r="572" spans="1:5" x14ac:dyDescent="0.25">
      <c r="A572">
        <v>571</v>
      </c>
      <c r="B572" t="s">
        <v>933</v>
      </c>
      <c r="C572">
        <v>7148.64</v>
      </c>
      <c r="D572" s="6">
        <v>43991</v>
      </c>
      <c r="E572">
        <f t="shared" si="8"/>
        <v>24</v>
      </c>
    </row>
    <row r="573" spans="1:5" x14ac:dyDescent="0.25">
      <c r="A573">
        <v>572</v>
      </c>
      <c r="B573" t="s">
        <v>934</v>
      </c>
      <c r="C573">
        <v>4519.83</v>
      </c>
      <c r="D573" s="6">
        <v>43958</v>
      </c>
      <c r="E573">
        <f t="shared" si="8"/>
        <v>19</v>
      </c>
    </row>
    <row r="574" spans="1:5" x14ac:dyDescent="0.25">
      <c r="A574">
        <v>573</v>
      </c>
      <c r="B574" t="s">
        <v>935</v>
      </c>
      <c r="C574">
        <v>1737.39</v>
      </c>
      <c r="D574" s="6">
        <v>43978</v>
      </c>
      <c r="E574">
        <f t="shared" si="8"/>
        <v>22</v>
      </c>
    </row>
    <row r="575" spans="1:5" x14ac:dyDescent="0.25">
      <c r="A575">
        <v>574</v>
      </c>
      <c r="B575" t="s">
        <v>936</v>
      </c>
      <c r="C575">
        <v>9194.48</v>
      </c>
      <c r="D575" s="6">
        <v>43911</v>
      </c>
      <c r="E575">
        <f t="shared" si="8"/>
        <v>12</v>
      </c>
    </row>
    <row r="576" spans="1:5" x14ac:dyDescent="0.25">
      <c r="A576">
        <v>575</v>
      </c>
      <c r="B576" t="s">
        <v>937</v>
      </c>
      <c r="C576">
        <v>5639.11</v>
      </c>
      <c r="D576" s="6">
        <v>43907</v>
      </c>
      <c r="E576">
        <f t="shared" si="8"/>
        <v>12</v>
      </c>
    </row>
    <row r="577" spans="1:5" x14ac:dyDescent="0.25">
      <c r="A577">
        <v>576</v>
      </c>
      <c r="B577" t="s">
        <v>819</v>
      </c>
      <c r="C577">
        <v>7986.37</v>
      </c>
      <c r="D577" s="6">
        <v>43954</v>
      </c>
      <c r="E577">
        <f t="shared" si="8"/>
        <v>19</v>
      </c>
    </row>
    <row r="578" spans="1:5" x14ac:dyDescent="0.25">
      <c r="A578">
        <v>577</v>
      </c>
      <c r="B578" t="s">
        <v>21</v>
      </c>
      <c r="C578">
        <v>8546</v>
      </c>
      <c r="D578" s="6">
        <v>43914</v>
      </c>
      <c r="E578">
        <f t="shared" si="8"/>
        <v>13</v>
      </c>
    </row>
    <row r="579" spans="1:5" x14ac:dyDescent="0.25">
      <c r="A579">
        <v>578</v>
      </c>
      <c r="B579" t="s">
        <v>938</v>
      </c>
      <c r="C579">
        <v>5333.05</v>
      </c>
      <c r="D579" s="6">
        <v>43959</v>
      </c>
      <c r="E579">
        <f t="shared" ref="E579:E642" si="9">WEEKNUM(D579)</f>
        <v>19</v>
      </c>
    </row>
    <row r="580" spans="1:5" x14ac:dyDescent="0.25">
      <c r="A580">
        <v>579</v>
      </c>
      <c r="B580" t="s">
        <v>939</v>
      </c>
      <c r="C580">
        <v>7652.49</v>
      </c>
      <c r="D580" s="6">
        <v>43962</v>
      </c>
      <c r="E580">
        <f t="shared" si="9"/>
        <v>20</v>
      </c>
    </row>
    <row r="581" spans="1:5" x14ac:dyDescent="0.25">
      <c r="A581">
        <v>580</v>
      </c>
      <c r="B581" t="s">
        <v>940</v>
      </c>
      <c r="C581">
        <v>5124.6099999999997</v>
      </c>
      <c r="D581" s="6">
        <v>43932</v>
      </c>
      <c r="E581">
        <f t="shared" si="9"/>
        <v>15</v>
      </c>
    </row>
    <row r="582" spans="1:5" x14ac:dyDescent="0.25">
      <c r="A582">
        <v>581</v>
      </c>
      <c r="B582" t="s">
        <v>941</v>
      </c>
      <c r="C582">
        <v>2136.5300000000002</v>
      </c>
      <c r="D582" s="6">
        <v>43923</v>
      </c>
      <c r="E582">
        <f t="shared" si="9"/>
        <v>14</v>
      </c>
    </row>
    <row r="583" spans="1:5" x14ac:dyDescent="0.25">
      <c r="A583">
        <v>582</v>
      </c>
      <c r="B583" t="s">
        <v>408</v>
      </c>
      <c r="C583">
        <v>1840.2</v>
      </c>
      <c r="D583" s="6">
        <v>43931</v>
      </c>
      <c r="E583">
        <f t="shared" si="9"/>
        <v>15</v>
      </c>
    </row>
    <row r="584" spans="1:5" x14ac:dyDescent="0.25">
      <c r="A584">
        <v>583</v>
      </c>
      <c r="B584" t="s">
        <v>942</v>
      </c>
      <c r="C584">
        <v>2372.86</v>
      </c>
      <c r="D584" s="6">
        <v>43909</v>
      </c>
      <c r="E584">
        <f t="shared" si="9"/>
        <v>12</v>
      </c>
    </row>
    <row r="585" spans="1:5" x14ac:dyDescent="0.25">
      <c r="A585">
        <v>584</v>
      </c>
      <c r="B585" t="s">
        <v>943</v>
      </c>
      <c r="C585">
        <v>7846.68</v>
      </c>
      <c r="D585" s="6">
        <v>43902</v>
      </c>
      <c r="E585">
        <f t="shared" si="9"/>
        <v>11</v>
      </c>
    </row>
    <row r="586" spans="1:5" x14ac:dyDescent="0.25">
      <c r="A586">
        <v>585</v>
      </c>
      <c r="B586" t="s">
        <v>944</v>
      </c>
      <c r="C586">
        <v>9734.17</v>
      </c>
      <c r="D586" s="6">
        <v>43961</v>
      </c>
      <c r="E586">
        <f t="shared" si="9"/>
        <v>20</v>
      </c>
    </row>
    <row r="587" spans="1:5" x14ac:dyDescent="0.25">
      <c r="A587">
        <v>586</v>
      </c>
      <c r="B587" t="s">
        <v>945</v>
      </c>
      <c r="C587">
        <v>5346.79</v>
      </c>
      <c r="D587" s="6">
        <v>43992</v>
      </c>
      <c r="E587">
        <f t="shared" si="9"/>
        <v>24</v>
      </c>
    </row>
    <row r="588" spans="1:5" x14ac:dyDescent="0.25">
      <c r="A588">
        <v>587</v>
      </c>
      <c r="B588" t="s">
        <v>946</v>
      </c>
      <c r="C588">
        <v>9117.8799999999992</v>
      </c>
      <c r="D588" s="6">
        <v>43937</v>
      </c>
      <c r="E588">
        <f t="shared" si="9"/>
        <v>16</v>
      </c>
    </row>
    <row r="589" spans="1:5" x14ac:dyDescent="0.25">
      <c r="A589">
        <v>588</v>
      </c>
      <c r="B589" t="s">
        <v>947</v>
      </c>
      <c r="C589">
        <v>8951.66</v>
      </c>
      <c r="D589" s="6">
        <v>43931</v>
      </c>
      <c r="E589">
        <f t="shared" si="9"/>
        <v>15</v>
      </c>
    </row>
    <row r="590" spans="1:5" x14ac:dyDescent="0.25">
      <c r="A590">
        <v>589</v>
      </c>
      <c r="B590" t="s">
        <v>948</v>
      </c>
      <c r="C590">
        <v>8672.51</v>
      </c>
      <c r="D590" s="6">
        <v>43970</v>
      </c>
      <c r="E590">
        <f t="shared" si="9"/>
        <v>21</v>
      </c>
    </row>
    <row r="591" spans="1:5" x14ac:dyDescent="0.25">
      <c r="A591">
        <v>590</v>
      </c>
      <c r="B591" t="s">
        <v>949</v>
      </c>
      <c r="C591">
        <v>5499.1</v>
      </c>
      <c r="D591" s="6">
        <v>43905</v>
      </c>
      <c r="E591">
        <f t="shared" si="9"/>
        <v>12</v>
      </c>
    </row>
    <row r="592" spans="1:5" x14ac:dyDescent="0.25">
      <c r="A592">
        <v>591</v>
      </c>
      <c r="B592" t="s">
        <v>950</v>
      </c>
      <c r="C592">
        <v>5078.8900000000003</v>
      </c>
      <c r="D592" s="6">
        <v>44002</v>
      </c>
      <c r="E592">
        <f t="shared" si="9"/>
        <v>25</v>
      </c>
    </row>
    <row r="593" spans="1:5" x14ac:dyDescent="0.25">
      <c r="A593">
        <v>592</v>
      </c>
      <c r="B593" t="s">
        <v>951</v>
      </c>
      <c r="C593">
        <v>4440.74</v>
      </c>
      <c r="D593" s="6">
        <v>43949</v>
      </c>
      <c r="E593">
        <f t="shared" si="9"/>
        <v>18</v>
      </c>
    </row>
    <row r="594" spans="1:5" x14ac:dyDescent="0.25">
      <c r="A594">
        <v>593</v>
      </c>
      <c r="B594" t="s">
        <v>952</v>
      </c>
      <c r="C594">
        <v>6267.36</v>
      </c>
      <c r="D594" s="6">
        <v>43911</v>
      </c>
      <c r="E594">
        <f t="shared" si="9"/>
        <v>12</v>
      </c>
    </row>
    <row r="595" spans="1:5" x14ac:dyDescent="0.25">
      <c r="A595">
        <v>594</v>
      </c>
      <c r="B595" t="s">
        <v>953</v>
      </c>
      <c r="C595">
        <v>3204</v>
      </c>
      <c r="D595" s="6">
        <v>43899</v>
      </c>
      <c r="E595">
        <f t="shared" si="9"/>
        <v>11</v>
      </c>
    </row>
    <row r="596" spans="1:5" x14ac:dyDescent="0.25">
      <c r="A596">
        <v>595</v>
      </c>
      <c r="B596" t="s">
        <v>954</v>
      </c>
      <c r="C596">
        <v>9005.91</v>
      </c>
      <c r="D596" s="6">
        <v>43896</v>
      </c>
      <c r="E596">
        <f t="shared" si="9"/>
        <v>10</v>
      </c>
    </row>
    <row r="597" spans="1:5" x14ac:dyDescent="0.25">
      <c r="A597">
        <v>596</v>
      </c>
      <c r="B597" t="s">
        <v>955</v>
      </c>
      <c r="C597">
        <v>2654.25</v>
      </c>
      <c r="D597" s="6">
        <v>43912</v>
      </c>
      <c r="E597">
        <f t="shared" si="9"/>
        <v>13</v>
      </c>
    </row>
    <row r="598" spans="1:5" x14ac:dyDescent="0.25">
      <c r="A598">
        <v>597</v>
      </c>
      <c r="B598" t="s">
        <v>956</v>
      </c>
      <c r="C598">
        <v>9504.67</v>
      </c>
      <c r="D598" s="6">
        <v>43967</v>
      </c>
      <c r="E598">
        <f t="shared" si="9"/>
        <v>20</v>
      </c>
    </row>
    <row r="599" spans="1:5" x14ac:dyDescent="0.25">
      <c r="A599">
        <v>598</v>
      </c>
      <c r="B599" t="s">
        <v>957</v>
      </c>
      <c r="C599">
        <v>9104.8700000000008</v>
      </c>
      <c r="D599" s="6">
        <v>43962</v>
      </c>
      <c r="E599">
        <f t="shared" si="9"/>
        <v>20</v>
      </c>
    </row>
    <row r="600" spans="1:5" x14ac:dyDescent="0.25">
      <c r="A600">
        <v>599</v>
      </c>
      <c r="B600" t="s">
        <v>958</v>
      </c>
      <c r="C600">
        <v>7394.23</v>
      </c>
      <c r="D600" s="6">
        <v>43990</v>
      </c>
      <c r="E600">
        <f t="shared" si="9"/>
        <v>24</v>
      </c>
    </row>
    <row r="601" spans="1:5" x14ac:dyDescent="0.25">
      <c r="A601">
        <v>600</v>
      </c>
      <c r="B601" t="s">
        <v>959</v>
      </c>
      <c r="C601">
        <v>9421.16</v>
      </c>
      <c r="D601" s="6">
        <v>43941</v>
      </c>
      <c r="E601">
        <f t="shared" si="9"/>
        <v>17</v>
      </c>
    </row>
    <row r="602" spans="1:5" x14ac:dyDescent="0.25">
      <c r="A602">
        <v>601</v>
      </c>
      <c r="B602" t="s">
        <v>32</v>
      </c>
      <c r="C602">
        <v>9664.52</v>
      </c>
      <c r="D602" s="6">
        <v>43980</v>
      </c>
      <c r="E602">
        <f t="shared" si="9"/>
        <v>22</v>
      </c>
    </row>
    <row r="603" spans="1:5" x14ac:dyDescent="0.25">
      <c r="A603">
        <v>602</v>
      </c>
      <c r="B603" t="s">
        <v>960</v>
      </c>
      <c r="C603">
        <v>4120.8900000000003</v>
      </c>
      <c r="D603" s="6">
        <v>43922</v>
      </c>
      <c r="E603">
        <f t="shared" si="9"/>
        <v>14</v>
      </c>
    </row>
    <row r="604" spans="1:5" x14ac:dyDescent="0.25">
      <c r="A604">
        <v>603</v>
      </c>
      <c r="B604" t="s">
        <v>961</v>
      </c>
      <c r="C604">
        <v>4491.7299999999996</v>
      </c>
      <c r="D604" s="6">
        <v>44009</v>
      </c>
      <c r="E604">
        <f t="shared" si="9"/>
        <v>26</v>
      </c>
    </row>
    <row r="605" spans="1:5" x14ac:dyDescent="0.25">
      <c r="A605">
        <v>604</v>
      </c>
      <c r="B605" t="s">
        <v>962</v>
      </c>
      <c r="C605">
        <v>5318.86</v>
      </c>
      <c r="D605" s="6">
        <v>43906</v>
      </c>
      <c r="E605">
        <f t="shared" si="9"/>
        <v>12</v>
      </c>
    </row>
    <row r="606" spans="1:5" x14ac:dyDescent="0.25">
      <c r="A606">
        <v>605</v>
      </c>
      <c r="B606" t="s">
        <v>963</v>
      </c>
      <c r="C606">
        <v>9380.0499999999993</v>
      </c>
      <c r="D606" s="6">
        <v>43975</v>
      </c>
      <c r="E606">
        <f t="shared" si="9"/>
        <v>22</v>
      </c>
    </row>
    <row r="607" spans="1:5" x14ac:dyDescent="0.25">
      <c r="A607">
        <v>606</v>
      </c>
      <c r="B607" t="s">
        <v>964</v>
      </c>
      <c r="C607">
        <v>6066.63</v>
      </c>
      <c r="D607" s="6">
        <v>43949</v>
      </c>
      <c r="E607">
        <f t="shared" si="9"/>
        <v>18</v>
      </c>
    </row>
    <row r="608" spans="1:5" x14ac:dyDescent="0.25">
      <c r="A608">
        <v>607</v>
      </c>
      <c r="B608" t="s">
        <v>965</v>
      </c>
      <c r="C608">
        <v>9519.1299999999992</v>
      </c>
      <c r="D608" s="6">
        <v>43975</v>
      </c>
      <c r="E608">
        <f t="shared" si="9"/>
        <v>22</v>
      </c>
    </row>
    <row r="609" spans="1:5" x14ac:dyDescent="0.25">
      <c r="A609">
        <v>608</v>
      </c>
      <c r="B609" t="s">
        <v>966</v>
      </c>
      <c r="C609">
        <v>4822.95</v>
      </c>
      <c r="D609" s="6">
        <v>43948</v>
      </c>
      <c r="E609">
        <f t="shared" si="9"/>
        <v>18</v>
      </c>
    </row>
    <row r="610" spans="1:5" x14ac:dyDescent="0.25">
      <c r="A610">
        <v>609</v>
      </c>
      <c r="B610" t="s">
        <v>967</v>
      </c>
      <c r="C610">
        <v>8497.3700000000008</v>
      </c>
      <c r="D610" s="6">
        <v>43938</v>
      </c>
      <c r="E610">
        <f t="shared" si="9"/>
        <v>16</v>
      </c>
    </row>
    <row r="611" spans="1:5" x14ac:dyDescent="0.25">
      <c r="A611">
        <v>610</v>
      </c>
      <c r="B611" t="s">
        <v>968</v>
      </c>
      <c r="C611">
        <v>3769.75</v>
      </c>
      <c r="D611" s="6">
        <v>43953</v>
      </c>
      <c r="E611">
        <f t="shared" si="9"/>
        <v>18</v>
      </c>
    </row>
    <row r="612" spans="1:5" x14ac:dyDescent="0.25">
      <c r="A612">
        <v>611</v>
      </c>
      <c r="B612" t="s">
        <v>969</v>
      </c>
      <c r="C612">
        <v>3214.69</v>
      </c>
      <c r="D612" s="6">
        <v>43901</v>
      </c>
      <c r="E612">
        <f t="shared" si="9"/>
        <v>11</v>
      </c>
    </row>
    <row r="613" spans="1:5" x14ac:dyDescent="0.25">
      <c r="A613">
        <v>612</v>
      </c>
      <c r="B613" t="s">
        <v>970</v>
      </c>
      <c r="C613">
        <v>8253.65</v>
      </c>
      <c r="D613" s="6">
        <v>43904</v>
      </c>
      <c r="E613">
        <f t="shared" si="9"/>
        <v>11</v>
      </c>
    </row>
    <row r="614" spans="1:5" x14ac:dyDescent="0.25">
      <c r="A614">
        <v>613</v>
      </c>
      <c r="B614" t="s">
        <v>971</v>
      </c>
      <c r="C614">
        <v>8046.32</v>
      </c>
      <c r="D614" s="6">
        <v>44007</v>
      </c>
      <c r="E614">
        <f t="shared" si="9"/>
        <v>26</v>
      </c>
    </row>
    <row r="615" spans="1:5" x14ac:dyDescent="0.25">
      <c r="A615">
        <v>614</v>
      </c>
      <c r="B615" t="s">
        <v>972</v>
      </c>
      <c r="C615">
        <v>9256.9</v>
      </c>
      <c r="D615" s="6">
        <v>43927</v>
      </c>
      <c r="E615">
        <f t="shared" si="9"/>
        <v>15</v>
      </c>
    </row>
    <row r="616" spans="1:5" x14ac:dyDescent="0.25">
      <c r="A616">
        <v>615</v>
      </c>
      <c r="B616" t="s">
        <v>973</v>
      </c>
      <c r="C616">
        <v>2267.2399999999998</v>
      </c>
      <c r="D616" s="6">
        <v>43979</v>
      </c>
      <c r="E616">
        <f t="shared" si="9"/>
        <v>22</v>
      </c>
    </row>
    <row r="617" spans="1:5" x14ac:dyDescent="0.25">
      <c r="A617">
        <v>616</v>
      </c>
      <c r="B617" t="s">
        <v>974</v>
      </c>
      <c r="C617">
        <v>8142.37</v>
      </c>
      <c r="D617" s="6">
        <v>43990</v>
      </c>
      <c r="E617">
        <f t="shared" si="9"/>
        <v>24</v>
      </c>
    </row>
    <row r="618" spans="1:5" x14ac:dyDescent="0.25">
      <c r="A618">
        <v>617</v>
      </c>
      <c r="B618" t="s">
        <v>975</v>
      </c>
      <c r="C618">
        <v>4125.88</v>
      </c>
      <c r="D618" s="6">
        <v>43927</v>
      </c>
      <c r="E618">
        <f t="shared" si="9"/>
        <v>15</v>
      </c>
    </row>
    <row r="619" spans="1:5" x14ac:dyDescent="0.25">
      <c r="A619">
        <v>618</v>
      </c>
      <c r="B619" t="s">
        <v>976</v>
      </c>
      <c r="C619">
        <v>2381.31</v>
      </c>
      <c r="D619" s="6">
        <v>43990</v>
      </c>
      <c r="E619">
        <f t="shared" si="9"/>
        <v>24</v>
      </c>
    </row>
    <row r="620" spans="1:5" x14ac:dyDescent="0.25">
      <c r="A620">
        <v>619</v>
      </c>
      <c r="B620" t="s">
        <v>977</v>
      </c>
      <c r="C620">
        <v>2173.5300000000002</v>
      </c>
      <c r="D620" s="6">
        <v>43909</v>
      </c>
      <c r="E620">
        <f t="shared" si="9"/>
        <v>12</v>
      </c>
    </row>
    <row r="621" spans="1:5" x14ac:dyDescent="0.25">
      <c r="A621">
        <v>620</v>
      </c>
      <c r="B621" t="s">
        <v>978</v>
      </c>
      <c r="C621">
        <v>5456.58</v>
      </c>
      <c r="D621" s="6">
        <v>43981</v>
      </c>
      <c r="E621">
        <f t="shared" si="9"/>
        <v>22</v>
      </c>
    </row>
    <row r="622" spans="1:5" x14ac:dyDescent="0.25">
      <c r="A622">
        <v>621</v>
      </c>
      <c r="B622" t="s">
        <v>979</v>
      </c>
      <c r="C622">
        <v>3224.15</v>
      </c>
      <c r="D622" s="6">
        <v>43923</v>
      </c>
      <c r="E622">
        <f t="shared" si="9"/>
        <v>14</v>
      </c>
    </row>
    <row r="623" spans="1:5" x14ac:dyDescent="0.25">
      <c r="A623">
        <v>622</v>
      </c>
      <c r="B623" t="s">
        <v>980</v>
      </c>
      <c r="C623">
        <v>5079.1899999999996</v>
      </c>
      <c r="D623" s="6">
        <v>43913</v>
      </c>
      <c r="E623">
        <f t="shared" si="9"/>
        <v>13</v>
      </c>
    </row>
    <row r="624" spans="1:5" x14ac:dyDescent="0.25">
      <c r="A624">
        <v>623</v>
      </c>
      <c r="B624" t="s">
        <v>981</v>
      </c>
      <c r="C624">
        <v>5261.07</v>
      </c>
      <c r="D624" s="6">
        <v>43897</v>
      </c>
      <c r="E624">
        <f t="shared" si="9"/>
        <v>10</v>
      </c>
    </row>
    <row r="625" spans="1:5" x14ac:dyDescent="0.25">
      <c r="A625">
        <v>624</v>
      </c>
      <c r="B625" t="s">
        <v>982</v>
      </c>
      <c r="C625">
        <v>4682.38</v>
      </c>
      <c r="D625" s="6">
        <v>43965</v>
      </c>
      <c r="E625">
        <f t="shared" si="9"/>
        <v>20</v>
      </c>
    </row>
    <row r="626" spans="1:5" x14ac:dyDescent="0.25">
      <c r="A626">
        <v>625</v>
      </c>
      <c r="B626" t="s">
        <v>983</v>
      </c>
      <c r="C626">
        <v>2040.92</v>
      </c>
      <c r="D626" s="6">
        <v>43949</v>
      </c>
      <c r="E626">
        <f t="shared" si="9"/>
        <v>18</v>
      </c>
    </row>
    <row r="627" spans="1:5" x14ac:dyDescent="0.25">
      <c r="A627">
        <v>626</v>
      </c>
      <c r="B627" t="s">
        <v>984</v>
      </c>
      <c r="C627">
        <v>9344.3700000000008</v>
      </c>
      <c r="D627" s="6">
        <v>43980</v>
      </c>
      <c r="E627">
        <f t="shared" si="9"/>
        <v>22</v>
      </c>
    </row>
    <row r="628" spans="1:5" x14ac:dyDescent="0.25">
      <c r="A628">
        <v>627</v>
      </c>
      <c r="B628" t="s">
        <v>985</v>
      </c>
      <c r="C628">
        <v>4362.7700000000004</v>
      </c>
      <c r="D628" s="6">
        <v>44000</v>
      </c>
      <c r="E628">
        <f t="shared" si="9"/>
        <v>25</v>
      </c>
    </row>
    <row r="629" spans="1:5" x14ac:dyDescent="0.25">
      <c r="A629">
        <v>628</v>
      </c>
      <c r="B629" t="s">
        <v>986</v>
      </c>
      <c r="C629">
        <v>3058.91</v>
      </c>
      <c r="D629" s="6">
        <v>43947</v>
      </c>
      <c r="E629">
        <f t="shared" si="9"/>
        <v>18</v>
      </c>
    </row>
    <row r="630" spans="1:5" x14ac:dyDescent="0.25">
      <c r="A630">
        <v>629</v>
      </c>
      <c r="B630" t="s">
        <v>987</v>
      </c>
      <c r="C630">
        <v>4339.87</v>
      </c>
      <c r="D630" s="6">
        <v>43922</v>
      </c>
      <c r="E630">
        <f t="shared" si="9"/>
        <v>14</v>
      </c>
    </row>
    <row r="631" spans="1:5" x14ac:dyDescent="0.25">
      <c r="A631">
        <v>630</v>
      </c>
      <c r="B631" t="s">
        <v>39</v>
      </c>
      <c r="C631">
        <v>6715.07</v>
      </c>
      <c r="D631" s="6">
        <v>43990</v>
      </c>
      <c r="E631">
        <f t="shared" si="9"/>
        <v>24</v>
      </c>
    </row>
    <row r="632" spans="1:5" x14ac:dyDescent="0.25">
      <c r="A632">
        <v>631</v>
      </c>
      <c r="B632" t="s">
        <v>988</v>
      </c>
      <c r="C632">
        <v>3235.74</v>
      </c>
      <c r="D632" s="6">
        <v>43942</v>
      </c>
      <c r="E632">
        <f t="shared" si="9"/>
        <v>17</v>
      </c>
    </row>
    <row r="633" spans="1:5" x14ac:dyDescent="0.25">
      <c r="A633">
        <v>632</v>
      </c>
      <c r="B633" t="s">
        <v>8</v>
      </c>
      <c r="C633">
        <v>8574.26</v>
      </c>
      <c r="D633" s="6">
        <v>43895</v>
      </c>
      <c r="E633">
        <f t="shared" si="9"/>
        <v>10</v>
      </c>
    </row>
    <row r="634" spans="1:5" x14ac:dyDescent="0.25">
      <c r="A634">
        <v>633</v>
      </c>
      <c r="B634" t="s">
        <v>989</v>
      </c>
      <c r="C634">
        <v>7155.39</v>
      </c>
      <c r="D634" s="6">
        <v>43971</v>
      </c>
      <c r="E634">
        <f t="shared" si="9"/>
        <v>21</v>
      </c>
    </row>
    <row r="635" spans="1:5" x14ac:dyDescent="0.25">
      <c r="A635">
        <v>634</v>
      </c>
      <c r="B635" t="s">
        <v>990</v>
      </c>
      <c r="C635">
        <v>8979.66</v>
      </c>
      <c r="D635" s="6">
        <v>43995</v>
      </c>
      <c r="E635">
        <f t="shared" si="9"/>
        <v>24</v>
      </c>
    </row>
    <row r="636" spans="1:5" x14ac:dyDescent="0.25">
      <c r="A636">
        <v>635</v>
      </c>
      <c r="B636" t="s">
        <v>991</v>
      </c>
      <c r="C636">
        <v>6695.81</v>
      </c>
      <c r="D636" s="6">
        <v>43934</v>
      </c>
      <c r="E636">
        <f t="shared" si="9"/>
        <v>16</v>
      </c>
    </row>
    <row r="637" spans="1:5" x14ac:dyDescent="0.25">
      <c r="A637">
        <v>636</v>
      </c>
      <c r="B637" t="s">
        <v>992</v>
      </c>
      <c r="C637">
        <v>2442.63</v>
      </c>
      <c r="D637" s="6">
        <v>43956</v>
      </c>
      <c r="E637">
        <f t="shared" si="9"/>
        <v>19</v>
      </c>
    </row>
    <row r="638" spans="1:5" x14ac:dyDescent="0.25">
      <c r="A638">
        <v>637</v>
      </c>
      <c r="B638" t="s">
        <v>993</v>
      </c>
      <c r="C638">
        <v>7584.73</v>
      </c>
      <c r="D638" s="6">
        <v>44011</v>
      </c>
      <c r="E638">
        <f t="shared" si="9"/>
        <v>27</v>
      </c>
    </row>
    <row r="639" spans="1:5" x14ac:dyDescent="0.25">
      <c r="A639">
        <v>638</v>
      </c>
      <c r="B639" t="s">
        <v>994</v>
      </c>
      <c r="C639">
        <v>2132.6</v>
      </c>
      <c r="D639" s="6">
        <v>43957</v>
      </c>
      <c r="E639">
        <f t="shared" si="9"/>
        <v>19</v>
      </c>
    </row>
    <row r="640" spans="1:5" x14ac:dyDescent="0.25">
      <c r="A640">
        <v>639</v>
      </c>
      <c r="B640" t="s">
        <v>995</v>
      </c>
      <c r="C640">
        <v>9537.77</v>
      </c>
      <c r="D640" s="6">
        <v>43965</v>
      </c>
      <c r="E640">
        <f t="shared" si="9"/>
        <v>20</v>
      </c>
    </row>
    <row r="641" spans="1:5" x14ac:dyDescent="0.25">
      <c r="A641">
        <v>640</v>
      </c>
      <c r="B641" t="s">
        <v>614</v>
      </c>
      <c r="C641">
        <v>8125.26</v>
      </c>
      <c r="D641" s="6">
        <v>43930</v>
      </c>
      <c r="E641">
        <f t="shared" si="9"/>
        <v>15</v>
      </c>
    </row>
    <row r="642" spans="1:5" x14ac:dyDescent="0.25">
      <c r="A642">
        <v>641</v>
      </c>
      <c r="B642" t="s">
        <v>996</v>
      </c>
      <c r="C642">
        <v>3480.76</v>
      </c>
      <c r="D642" s="6">
        <v>43941</v>
      </c>
      <c r="E642">
        <f t="shared" si="9"/>
        <v>17</v>
      </c>
    </row>
    <row r="643" spans="1:5" x14ac:dyDescent="0.25">
      <c r="A643">
        <v>642</v>
      </c>
      <c r="B643" t="s">
        <v>997</v>
      </c>
      <c r="C643">
        <v>9216.4</v>
      </c>
      <c r="D643" s="6">
        <v>43969</v>
      </c>
      <c r="E643">
        <f t="shared" ref="E643:E706" si="10">WEEKNUM(D643)</f>
        <v>21</v>
      </c>
    </row>
    <row r="644" spans="1:5" x14ac:dyDescent="0.25">
      <c r="A644">
        <v>643</v>
      </c>
      <c r="B644" t="s">
        <v>998</v>
      </c>
      <c r="C644">
        <v>1572.69</v>
      </c>
      <c r="D644" s="6">
        <v>43946</v>
      </c>
      <c r="E644">
        <f t="shared" si="10"/>
        <v>17</v>
      </c>
    </row>
    <row r="645" spans="1:5" x14ac:dyDescent="0.25">
      <c r="A645">
        <v>644</v>
      </c>
      <c r="B645" t="s">
        <v>999</v>
      </c>
      <c r="C645">
        <v>2112.94</v>
      </c>
      <c r="D645" s="6">
        <v>43909</v>
      </c>
      <c r="E645">
        <f t="shared" si="10"/>
        <v>12</v>
      </c>
    </row>
    <row r="646" spans="1:5" x14ac:dyDescent="0.25">
      <c r="A646">
        <v>645</v>
      </c>
      <c r="B646" t="s">
        <v>1000</v>
      </c>
      <c r="C646">
        <v>4152.3900000000003</v>
      </c>
      <c r="D646" s="6">
        <v>43960</v>
      </c>
      <c r="E646">
        <f t="shared" si="10"/>
        <v>19</v>
      </c>
    </row>
    <row r="647" spans="1:5" x14ac:dyDescent="0.25">
      <c r="A647">
        <v>646</v>
      </c>
      <c r="B647" t="s">
        <v>1001</v>
      </c>
      <c r="C647">
        <v>3041.8</v>
      </c>
      <c r="D647" s="6">
        <v>44001</v>
      </c>
      <c r="E647">
        <f t="shared" si="10"/>
        <v>25</v>
      </c>
    </row>
    <row r="648" spans="1:5" x14ac:dyDescent="0.25">
      <c r="A648">
        <v>647</v>
      </c>
      <c r="B648" t="s">
        <v>1002</v>
      </c>
      <c r="C648">
        <v>6653</v>
      </c>
      <c r="D648" s="6">
        <v>43948</v>
      </c>
      <c r="E648">
        <f t="shared" si="10"/>
        <v>18</v>
      </c>
    </row>
    <row r="649" spans="1:5" x14ac:dyDescent="0.25">
      <c r="A649">
        <v>648</v>
      </c>
      <c r="B649" t="s">
        <v>1003</v>
      </c>
      <c r="C649">
        <v>2994.78</v>
      </c>
      <c r="D649" s="6">
        <v>43918</v>
      </c>
      <c r="E649">
        <f t="shared" si="10"/>
        <v>13</v>
      </c>
    </row>
    <row r="650" spans="1:5" x14ac:dyDescent="0.25">
      <c r="A650">
        <v>649</v>
      </c>
      <c r="B650" t="s">
        <v>1004</v>
      </c>
      <c r="C650">
        <v>2884.1</v>
      </c>
      <c r="D650" s="6">
        <v>43999</v>
      </c>
      <c r="E650">
        <f t="shared" si="10"/>
        <v>25</v>
      </c>
    </row>
    <row r="651" spans="1:5" x14ac:dyDescent="0.25">
      <c r="A651">
        <v>650</v>
      </c>
      <c r="B651" t="s">
        <v>1005</v>
      </c>
      <c r="C651">
        <v>3683.11</v>
      </c>
      <c r="D651" s="6">
        <v>43944</v>
      </c>
      <c r="E651">
        <f t="shared" si="10"/>
        <v>17</v>
      </c>
    </row>
    <row r="652" spans="1:5" x14ac:dyDescent="0.25">
      <c r="A652">
        <v>651</v>
      </c>
      <c r="B652" t="s">
        <v>1006</v>
      </c>
      <c r="C652">
        <v>9159.86</v>
      </c>
      <c r="D652" s="6">
        <v>43944</v>
      </c>
      <c r="E652">
        <f t="shared" si="10"/>
        <v>17</v>
      </c>
    </row>
    <row r="653" spans="1:5" x14ac:dyDescent="0.25">
      <c r="A653">
        <v>652</v>
      </c>
      <c r="B653" t="s">
        <v>1007</v>
      </c>
      <c r="C653">
        <v>4987.91</v>
      </c>
      <c r="D653" s="6">
        <v>43939</v>
      </c>
      <c r="E653">
        <f t="shared" si="10"/>
        <v>16</v>
      </c>
    </row>
    <row r="654" spans="1:5" x14ac:dyDescent="0.25">
      <c r="A654">
        <v>653</v>
      </c>
      <c r="B654" t="s">
        <v>1008</v>
      </c>
      <c r="C654">
        <v>4336.84</v>
      </c>
      <c r="D654" s="6">
        <v>43940</v>
      </c>
      <c r="E654">
        <f t="shared" si="10"/>
        <v>17</v>
      </c>
    </row>
    <row r="655" spans="1:5" x14ac:dyDescent="0.25">
      <c r="A655">
        <v>654</v>
      </c>
      <c r="B655" t="s">
        <v>1009</v>
      </c>
      <c r="C655">
        <v>9681.9599999999991</v>
      </c>
      <c r="D655" s="6">
        <v>43993</v>
      </c>
      <c r="E655">
        <f t="shared" si="10"/>
        <v>24</v>
      </c>
    </row>
    <row r="656" spans="1:5" x14ac:dyDescent="0.25">
      <c r="A656">
        <v>655</v>
      </c>
      <c r="B656" t="s">
        <v>1010</v>
      </c>
      <c r="C656">
        <v>5358.9</v>
      </c>
      <c r="D656" s="6">
        <v>43893</v>
      </c>
      <c r="E656">
        <f t="shared" si="10"/>
        <v>10</v>
      </c>
    </row>
    <row r="657" spans="1:5" x14ac:dyDescent="0.25">
      <c r="A657">
        <v>656</v>
      </c>
      <c r="B657" t="s">
        <v>1011</v>
      </c>
      <c r="C657">
        <v>9504.3799999999992</v>
      </c>
      <c r="D657" s="6">
        <v>43978</v>
      </c>
      <c r="E657">
        <f t="shared" si="10"/>
        <v>22</v>
      </c>
    </row>
    <row r="658" spans="1:5" x14ac:dyDescent="0.25">
      <c r="A658">
        <v>657</v>
      </c>
      <c r="B658" t="s">
        <v>1012</v>
      </c>
      <c r="C658">
        <v>7805.52</v>
      </c>
      <c r="D658" s="6">
        <v>43996</v>
      </c>
      <c r="E658">
        <f t="shared" si="10"/>
        <v>25</v>
      </c>
    </row>
    <row r="659" spans="1:5" x14ac:dyDescent="0.25">
      <c r="A659">
        <v>658</v>
      </c>
      <c r="B659" t="s">
        <v>1013</v>
      </c>
      <c r="C659">
        <v>8268.34</v>
      </c>
      <c r="D659" s="6">
        <v>43956</v>
      </c>
      <c r="E659">
        <f t="shared" si="10"/>
        <v>19</v>
      </c>
    </row>
    <row r="660" spans="1:5" x14ac:dyDescent="0.25">
      <c r="A660">
        <v>659</v>
      </c>
      <c r="B660" t="s">
        <v>1014</v>
      </c>
      <c r="C660">
        <v>5090.6899999999996</v>
      </c>
      <c r="D660" s="6">
        <v>43945</v>
      </c>
      <c r="E660">
        <f t="shared" si="10"/>
        <v>17</v>
      </c>
    </row>
    <row r="661" spans="1:5" x14ac:dyDescent="0.25">
      <c r="A661">
        <v>660</v>
      </c>
      <c r="B661" t="s">
        <v>1015</v>
      </c>
      <c r="C661">
        <v>2779.67</v>
      </c>
      <c r="D661" s="6">
        <v>43990</v>
      </c>
      <c r="E661">
        <f t="shared" si="10"/>
        <v>24</v>
      </c>
    </row>
    <row r="662" spans="1:5" x14ac:dyDescent="0.25">
      <c r="A662">
        <v>661</v>
      </c>
      <c r="B662" t="s">
        <v>1016</v>
      </c>
      <c r="C662">
        <v>2924.22</v>
      </c>
      <c r="D662" s="6">
        <v>43925</v>
      </c>
      <c r="E662">
        <f t="shared" si="10"/>
        <v>14</v>
      </c>
    </row>
    <row r="663" spans="1:5" x14ac:dyDescent="0.25">
      <c r="A663">
        <v>662</v>
      </c>
      <c r="B663" t="s">
        <v>1017</v>
      </c>
      <c r="C663">
        <v>3758.91</v>
      </c>
      <c r="D663" s="6">
        <v>43973</v>
      </c>
      <c r="E663">
        <f t="shared" si="10"/>
        <v>21</v>
      </c>
    </row>
    <row r="664" spans="1:5" x14ac:dyDescent="0.25">
      <c r="A664">
        <v>663</v>
      </c>
      <c r="B664" t="s">
        <v>1018</v>
      </c>
      <c r="C664">
        <v>6864.96</v>
      </c>
      <c r="D664" s="6">
        <v>43977</v>
      </c>
      <c r="E664">
        <f t="shared" si="10"/>
        <v>22</v>
      </c>
    </row>
    <row r="665" spans="1:5" x14ac:dyDescent="0.25">
      <c r="A665">
        <v>664</v>
      </c>
      <c r="B665" t="s">
        <v>1019</v>
      </c>
      <c r="C665">
        <v>6575.64</v>
      </c>
      <c r="D665" s="6">
        <v>43976</v>
      </c>
      <c r="E665">
        <f t="shared" si="10"/>
        <v>22</v>
      </c>
    </row>
    <row r="666" spans="1:5" x14ac:dyDescent="0.25">
      <c r="A666">
        <v>665</v>
      </c>
      <c r="B666" t="s">
        <v>1020</v>
      </c>
      <c r="C666">
        <v>7712.09</v>
      </c>
      <c r="D666" s="6">
        <v>43992</v>
      </c>
      <c r="E666">
        <f t="shared" si="10"/>
        <v>24</v>
      </c>
    </row>
    <row r="667" spans="1:5" x14ac:dyDescent="0.25">
      <c r="A667">
        <v>666</v>
      </c>
      <c r="B667" t="s">
        <v>1021</v>
      </c>
      <c r="C667">
        <v>2111.6</v>
      </c>
      <c r="D667" s="6">
        <v>43995</v>
      </c>
      <c r="E667">
        <f t="shared" si="10"/>
        <v>24</v>
      </c>
    </row>
    <row r="668" spans="1:5" x14ac:dyDescent="0.25">
      <c r="A668">
        <v>667</v>
      </c>
      <c r="B668" t="s">
        <v>1022</v>
      </c>
      <c r="C668">
        <v>5896.29</v>
      </c>
      <c r="D668" s="6">
        <v>43998</v>
      </c>
      <c r="E668">
        <f t="shared" si="10"/>
        <v>25</v>
      </c>
    </row>
    <row r="669" spans="1:5" x14ac:dyDescent="0.25">
      <c r="A669">
        <v>668</v>
      </c>
      <c r="B669" t="s">
        <v>1023</v>
      </c>
      <c r="C669">
        <v>9842.8700000000008</v>
      </c>
      <c r="D669" s="6">
        <v>43962</v>
      </c>
      <c r="E669">
        <f t="shared" si="10"/>
        <v>20</v>
      </c>
    </row>
    <row r="670" spans="1:5" x14ac:dyDescent="0.25">
      <c r="A670">
        <v>669</v>
      </c>
      <c r="B670" t="s">
        <v>1024</v>
      </c>
      <c r="C670">
        <v>5947.97</v>
      </c>
      <c r="D670" s="6">
        <v>43931</v>
      </c>
      <c r="E670">
        <f t="shared" si="10"/>
        <v>15</v>
      </c>
    </row>
    <row r="671" spans="1:5" x14ac:dyDescent="0.25">
      <c r="A671">
        <v>670</v>
      </c>
      <c r="B671" t="s">
        <v>1025</v>
      </c>
      <c r="C671">
        <v>5940.21</v>
      </c>
      <c r="D671" s="6">
        <v>43924</v>
      </c>
      <c r="E671">
        <f t="shared" si="10"/>
        <v>14</v>
      </c>
    </row>
    <row r="672" spans="1:5" x14ac:dyDescent="0.25">
      <c r="A672">
        <v>671</v>
      </c>
      <c r="B672" t="s">
        <v>1026</v>
      </c>
      <c r="C672">
        <v>6400.4</v>
      </c>
      <c r="D672" s="6">
        <v>43897</v>
      </c>
      <c r="E672">
        <f t="shared" si="10"/>
        <v>10</v>
      </c>
    </row>
    <row r="673" spans="1:5" x14ac:dyDescent="0.25">
      <c r="A673">
        <v>672</v>
      </c>
      <c r="B673" t="s">
        <v>1027</v>
      </c>
      <c r="C673">
        <v>6134.57</v>
      </c>
      <c r="D673" s="6">
        <v>43932</v>
      </c>
      <c r="E673">
        <f t="shared" si="10"/>
        <v>15</v>
      </c>
    </row>
    <row r="674" spans="1:5" x14ac:dyDescent="0.25">
      <c r="A674">
        <v>673</v>
      </c>
      <c r="B674" t="s">
        <v>1028</v>
      </c>
      <c r="C674">
        <v>3025.07</v>
      </c>
      <c r="D674" s="6">
        <v>43973</v>
      </c>
      <c r="E674">
        <f t="shared" si="10"/>
        <v>21</v>
      </c>
    </row>
    <row r="675" spans="1:5" x14ac:dyDescent="0.25">
      <c r="A675">
        <v>674</v>
      </c>
      <c r="B675" t="s">
        <v>1029</v>
      </c>
      <c r="C675">
        <v>7768.16</v>
      </c>
      <c r="D675" s="6">
        <v>44009</v>
      </c>
      <c r="E675">
        <f t="shared" si="10"/>
        <v>26</v>
      </c>
    </row>
    <row r="676" spans="1:5" x14ac:dyDescent="0.25">
      <c r="A676">
        <v>675</v>
      </c>
      <c r="B676" t="s">
        <v>1030</v>
      </c>
      <c r="C676">
        <v>5454.76</v>
      </c>
      <c r="D676" s="6">
        <v>43975</v>
      </c>
      <c r="E676">
        <f t="shared" si="10"/>
        <v>22</v>
      </c>
    </row>
    <row r="677" spans="1:5" x14ac:dyDescent="0.25">
      <c r="A677">
        <v>676</v>
      </c>
      <c r="B677" t="s">
        <v>1031</v>
      </c>
      <c r="C677">
        <v>9794.1200000000008</v>
      </c>
      <c r="D677" s="6">
        <v>43990</v>
      </c>
      <c r="E677">
        <f t="shared" si="10"/>
        <v>24</v>
      </c>
    </row>
    <row r="678" spans="1:5" x14ac:dyDescent="0.25">
      <c r="A678">
        <v>677</v>
      </c>
      <c r="B678" t="s">
        <v>1032</v>
      </c>
      <c r="C678">
        <v>3705.77</v>
      </c>
      <c r="D678" s="6">
        <v>43951</v>
      </c>
      <c r="E678">
        <f t="shared" si="10"/>
        <v>18</v>
      </c>
    </row>
    <row r="679" spans="1:5" x14ac:dyDescent="0.25">
      <c r="A679">
        <v>678</v>
      </c>
      <c r="B679" t="s">
        <v>10</v>
      </c>
      <c r="C679">
        <v>5836.04</v>
      </c>
      <c r="D679" s="6">
        <v>43949</v>
      </c>
      <c r="E679">
        <f t="shared" si="10"/>
        <v>18</v>
      </c>
    </row>
    <row r="680" spans="1:5" x14ac:dyDescent="0.25">
      <c r="A680">
        <v>679</v>
      </c>
      <c r="B680" t="s">
        <v>1033</v>
      </c>
      <c r="C680">
        <v>6158.58</v>
      </c>
      <c r="D680" s="6">
        <v>43968</v>
      </c>
      <c r="E680">
        <f t="shared" si="10"/>
        <v>21</v>
      </c>
    </row>
    <row r="681" spans="1:5" x14ac:dyDescent="0.25">
      <c r="A681">
        <v>680</v>
      </c>
      <c r="B681" t="s">
        <v>1034</v>
      </c>
      <c r="C681">
        <v>7916.92</v>
      </c>
      <c r="D681" s="6">
        <v>43891</v>
      </c>
      <c r="E681">
        <f t="shared" si="10"/>
        <v>10</v>
      </c>
    </row>
    <row r="682" spans="1:5" x14ac:dyDescent="0.25">
      <c r="A682">
        <v>681</v>
      </c>
      <c r="B682" t="s">
        <v>1035</v>
      </c>
      <c r="C682">
        <v>7759.09</v>
      </c>
      <c r="D682" s="6">
        <v>43915</v>
      </c>
      <c r="E682">
        <f t="shared" si="10"/>
        <v>13</v>
      </c>
    </row>
    <row r="683" spans="1:5" x14ac:dyDescent="0.25">
      <c r="A683">
        <v>682</v>
      </c>
      <c r="B683" t="s">
        <v>1036</v>
      </c>
      <c r="C683">
        <v>7102.61</v>
      </c>
      <c r="D683" s="6">
        <v>43926</v>
      </c>
      <c r="E683">
        <f t="shared" si="10"/>
        <v>15</v>
      </c>
    </row>
    <row r="684" spans="1:5" x14ac:dyDescent="0.25">
      <c r="A684">
        <v>683</v>
      </c>
      <c r="B684" t="s">
        <v>1037</v>
      </c>
      <c r="C684">
        <v>3977.47</v>
      </c>
      <c r="D684" s="6">
        <v>43999</v>
      </c>
      <c r="E684">
        <f t="shared" si="10"/>
        <v>25</v>
      </c>
    </row>
    <row r="685" spans="1:5" x14ac:dyDescent="0.25">
      <c r="A685">
        <v>684</v>
      </c>
      <c r="B685" t="s">
        <v>1038</v>
      </c>
      <c r="C685">
        <v>6536.63</v>
      </c>
      <c r="D685" s="6">
        <v>43912</v>
      </c>
      <c r="E685">
        <f t="shared" si="10"/>
        <v>13</v>
      </c>
    </row>
    <row r="686" spans="1:5" x14ac:dyDescent="0.25">
      <c r="A686">
        <v>685</v>
      </c>
      <c r="B686" t="s">
        <v>1039</v>
      </c>
      <c r="C686">
        <v>6426.56</v>
      </c>
      <c r="D686" s="6">
        <v>43977</v>
      </c>
      <c r="E686">
        <f t="shared" si="10"/>
        <v>22</v>
      </c>
    </row>
    <row r="687" spans="1:5" x14ac:dyDescent="0.25">
      <c r="A687">
        <v>686</v>
      </c>
      <c r="B687" t="s">
        <v>1040</v>
      </c>
      <c r="C687">
        <v>6175.79</v>
      </c>
      <c r="D687" s="6">
        <v>43985</v>
      </c>
      <c r="E687">
        <f t="shared" si="10"/>
        <v>23</v>
      </c>
    </row>
    <row r="688" spans="1:5" x14ac:dyDescent="0.25">
      <c r="A688">
        <v>687</v>
      </c>
      <c r="B688" t="s">
        <v>1041</v>
      </c>
      <c r="C688">
        <v>8547.59</v>
      </c>
      <c r="D688" s="6">
        <v>43973</v>
      </c>
      <c r="E688">
        <f t="shared" si="10"/>
        <v>21</v>
      </c>
    </row>
    <row r="689" spans="1:5" x14ac:dyDescent="0.25">
      <c r="A689">
        <v>688</v>
      </c>
      <c r="B689" t="s">
        <v>1042</v>
      </c>
      <c r="C689">
        <v>5116.8599999999997</v>
      </c>
      <c r="D689" s="6">
        <v>43988</v>
      </c>
      <c r="E689">
        <f t="shared" si="10"/>
        <v>23</v>
      </c>
    </row>
    <row r="690" spans="1:5" x14ac:dyDescent="0.25">
      <c r="A690">
        <v>689</v>
      </c>
      <c r="B690" t="s">
        <v>1043</v>
      </c>
      <c r="C690">
        <v>2411.83</v>
      </c>
      <c r="D690" s="6">
        <v>43954</v>
      </c>
      <c r="E690">
        <f t="shared" si="10"/>
        <v>19</v>
      </c>
    </row>
    <row r="691" spans="1:5" x14ac:dyDescent="0.25">
      <c r="A691">
        <v>690</v>
      </c>
      <c r="B691" t="s">
        <v>1044</v>
      </c>
      <c r="C691">
        <v>3319.4</v>
      </c>
      <c r="D691" s="6">
        <v>43950</v>
      </c>
      <c r="E691">
        <f t="shared" si="10"/>
        <v>18</v>
      </c>
    </row>
    <row r="692" spans="1:5" x14ac:dyDescent="0.25">
      <c r="A692">
        <v>691</v>
      </c>
      <c r="B692" t="s">
        <v>583</v>
      </c>
      <c r="C692">
        <v>9422.3799999999992</v>
      </c>
      <c r="D692" s="6">
        <v>43992</v>
      </c>
      <c r="E692">
        <f t="shared" si="10"/>
        <v>24</v>
      </c>
    </row>
    <row r="693" spans="1:5" x14ac:dyDescent="0.25">
      <c r="A693">
        <v>692</v>
      </c>
      <c r="B693" t="s">
        <v>1045</v>
      </c>
      <c r="C693">
        <v>9037.23</v>
      </c>
      <c r="D693" s="6">
        <v>43912</v>
      </c>
      <c r="E693">
        <f t="shared" si="10"/>
        <v>13</v>
      </c>
    </row>
    <row r="694" spans="1:5" x14ac:dyDescent="0.25">
      <c r="A694">
        <v>693</v>
      </c>
      <c r="B694" t="s">
        <v>1046</v>
      </c>
      <c r="C694">
        <v>8217.2000000000007</v>
      </c>
      <c r="D694" s="6">
        <v>44000</v>
      </c>
      <c r="E694">
        <f t="shared" si="10"/>
        <v>25</v>
      </c>
    </row>
    <row r="695" spans="1:5" x14ac:dyDescent="0.25">
      <c r="A695">
        <v>694</v>
      </c>
      <c r="B695" t="s">
        <v>1047</v>
      </c>
      <c r="C695">
        <v>1634.34</v>
      </c>
      <c r="D695" s="6">
        <v>43959</v>
      </c>
      <c r="E695">
        <f t="shared" si="10"/>
        <v>19</v>
      </c>
    </row>
    <row r="696" spans="1:5" x14ac:dyDescent="0.25">
      <c r="A696">
        <v>695</v>
      </c>
      <c r="B696" t="s">
        <v>19</v>
      </c>
      <c r="C696">
        <v>5183.51</v>
      </c>
      <c r="D696" s="6">
        <v>43974</v>
      </c>
      <c r="E696">
        <f t="shared" si="10"/>
        <v>21</v>
      </c>
    </row>
    <row r="697" spans="1:5" x14ac:dyDescent="0.25">
      <c r="A697">
        <v>696</v>
      </c>
      <c r="B697" t="s">
        <v>35</v>
      </c>
      <c r="C697">
        <v>5406.77</v>
      </c>
      <c r="D697" s="6">
        <v>43911</v>
      </c>
      <c r="E697">
        <f t="shared" si="10"/>
        <v>12</v>
      </c>
    </row>
    <row r="698" spans="1:5" x14ac:dyDescent="0.25">
      <c r="A698">
        <v>697</v>
      </c>
      <c r="B698" t="s">
        <v>1048</v>
      </c>
      <c r="C698">
        <v>5298.74</v>
      </c>
      <c r="D698" s="6">
        <v>43895</v>
      </c>
      <c r="E698">
        <f t="shared" si="10"/>
        <v>10</v>
      </c>
    </row>
    <row r="699" spans="1:5" x14ac:dyDescent="0.25">
      <c r="A699">
        <v>698</v>
      </c>
      <c r="B699" t="s">
        <v>1049</v>
      </c>
      <c r="C699">
        <v>5812.56</v>
      </c>
      <c r="D699" s="6">
        <v>43895</v>
      </c>
      <c r="E699">
        <f t="shared" si="10"/>
        <v>10</v>
      </c>
    </row>
    <row r="700" spans="1:5" x14ac:dyDescent="0.25">
      <c r="A700">
        <v>699</v>
      </c>
      <c r="B700" t="s">
        <v>1050</v>
      </c>
      <c r="C700">
        <v>5075.43</v>
      </c>
      <c r="D700" s="6">
        <v>43938</v>
      </c>
      <c r="E700">
        <f t="shared" si="10"/>
        <v>16</v>
      </c>
    </row>
    <row r="701" spans="1:5" x14ac:dyDescent="0.25">
      <c r="A701">
        <v>700</v>
      </c>
      <c r="B701" t="s">
        <v>1051</v>
      </c>
      <c r="C701">
        <v>5355.81</v>
      </c>
      <c r="D701" s="6">
        <v>43923</v>
      </c>
      <c r="E701">
        <f t="shared" si="10"/>
        <v>14</v>
      </c>
    </row>
    <row r="702" spans="1:5" x14ac:dyDescent="0.25">
      <c r="A702">
        <v>701</v>
      </c>
      <c r="B702" t="s">
        <v>1052</v>
      </c>
      <c r="C702">
        <v>8011.05</v>
      </c>
      <c r="D702" s="6">
        <v>43992</v>
      </c>
      <c r="E702">
        <f t="shared" si="10"/>
        <v>24</v>
      </c>
    </row>
    <row r="703" spans="1:5" x14ac:dyDescent="0.25">
      <c r="A703">
        <v>702</v>
      </c>
      <c r="B703" t="s">
        <v>1053</v>
      </c>
      <c r="C703">
        <v>8077.91</v>
      </c>
      <c r="D703" s="6">
        <v>43952</v>
      </c>
      <c r="E703">
        <f t="shared" si="10"/>
        <v>18</v>
      </c>
    </row>
    <row r="704" spans="1:5" x14ac:dyDescent="0.25">
      <c r="A704">
        <v>703</v>
      </c>
      <c r="B704" t="s">
        <v>854</v>
      </c>
      <c r="C704">
        <v>9743.23</v>
      </c>
      <c r="D704" s="6">
        <v>43975</v>
      </c>
      <c r="E704">
        <f t="shared" si="10"/>
        <v>22</v>
      </c>
    </row>
    <row r="705" spans="1:5" x14ac:dyDescent="0.25">
      <c r="A705">
        <v>704</v>
      </c>
      <c r="B705" t="s">
        <v>1054</v>
      </c>
      <c r="C705">
        <v>9750.2199999999993</v>
      </c>
      <c r="D705" s="6">
        <v>43996</v>
      </c>
      <c r="E705">
        <f t="shared" si="10"/>
        <v>25</v>
      </c>
    </row>
    <row r="706" spans="1:5" x14ac:dyDescent="0.25">
      <c r="A706">
        <v>705</v>
      </c>
      <c r="B706" t="s">
        <v>1055</v>
      </c>
      <c r="C706">
        <v>7214.84</v>
      </c>
      <c r="D706" s="6">
        <v>43929</v>
      </c>
      <c r="E706">
        <f t="shared" si="10"/>
        <v>15</v>
      </c>
    </row>
    <row r="707" spans="1:5" x14ac:dyDescent="0.25">
      <c r="A707">
        <v>706</v>
      </c>
      <c r="B707" t="s">
        <v>1056</v>
      </c>
      <c r="C707">
        <v>4068.21</v>
      </c>
      <c r="D707" s="6">
        <v>43895</v>
      </c>
      <c r="E707">
        <f t="shared" ref="E707:E770" si="11">WEEKNUM(D707)</f>
        <v>10</v>
      </c>
    </row>
    <row r="708" spans="1:5" x14ac:dyDescent="0.25">
      <c r="A708">
        <v>707</v>
      </c>
      <c r="B708" t="s">
        <v>9</v>
      </c>
      <c r="C708">
        <v>1641.13</v>
      </c>
      <c r="D708" s="6">
        <v>43944</v>
      </c>
      <c r="E708">
        <f t="shared" si="11"/>
        <v>17</v>
      </c>
    </row>
    <row r="709" spans="1:5" x14ac:dyDescent="0.25">
      <c r="A709">
        <v>708</v>
      </c>
      <c r="B709" t="s">
        <v>1057</v>
      </c>
      <c r="C709">
        <v>9425.7800000000007</v>
      </c>
      <c r="D709" s="6">
        <v>43948</v>
      </c>
      <c r="E709">
        <f t="shared" si="11"/>
        <v>18</v>
      </c>
    </row>
    <row r="710" spans="1:5" x14ac:dyDescent="0.25">
      <c r="A710">
        <v>709</v>
      </c>
      <c r="B710" t="s">
        <v>1058</v>
      </c>
      <c r="C710">
        <v>8602.68</v>
      </c>
      <c r="D710" s="6">
        <v>43999</v>
      </c>
      <c r="E710">
        <f t="shared" si="11"/>
        <v>25</v>
      </c>
    </row>
    <row r="711" spans="1:5" x14ac:dyDescent="0.25">
      <c r="A711">
        <v>710</v>
      </c>
      <c r="B711" t="s">
        <v>1059</v>
      </c>
      <c r="C711">
        <v>9844.5400000000009</v>
      </c>
      <c r="D711" s="6">
        <v>44007</v>
      </c>
      <c r="E711">
        <f t="shared" si="11"/>
        <v>26</v>
      </c>
    </row>
    <row r="712" spans="1:5" x14ac:dyDescent="0.25">
      <c r="A712">
        <v>711</v>
      </c>
      <c r="B712" t="s">
        <v>1060</v>
      </c>
      <c r="C712">
        <v>4755.18</v>
      </c>
      <c r="D712" s="6">
        <v>43937</v>
      </c>
      <c r="E712">
        <f t="shared" si="11"/>
        <v>16</v>
      </c>
    </row>
    <row r="713" spans="1:5" x14ac:dyDescent="0.25">
      <c r="A713">
        <v>712</v>
      </c>
      <c r="B713" t="s">
        <v>1061</v>
      </c>
      <c r="C713">
        <v>6900.45</v>
      </c>
      <c r="D713" s="6">
        <v>43944</v>
      </c>
      <c r="E713">
        <f t="shared" si="11"/>
        <v>17</v>
      </c>
    </row>
    <row r="714" spans="1:5" x14ac:dyDescent="0.25">
      <c r="A714">
        <v>713</v>
      </c>
      <c r="B714" t="s">
        <v>1062</v>
      </c>
      <c r="C714">
        <v>2554.7800000000002</v>
      </c>
      <c r="D714" s="6">
        <v>43900</v>
      </c>
      <c r="E714">
        <f t="shared" si="11"/>
        <v>11</v>
      </c>
    </row>
    <row r="715" spans="1:5" x14ac:dyDescent="0.25">
      <c r="A715">
        <v>714</v>
      </c>
      <c r="B715" t="s">
        <v>15</v>
      </c>
      <c r="C715">
        <v>4799.79</v>
      </c>
      <c r="D715" s="6">
        <v>43976</v>
      </c>
      <c r="E715">
        <f t="shared" si="11"/>
        <v>22</v>
      </c>
    </row>
    <row r="716" spans="1:5" x14ac:dyDescent="0.25">
      <c r="A716">
        <v>715</v>
      </c>
      <c r="B716" t="s">
        <v>1063</v>
      </c>
      <c r="C716">
        <v>9687.15</v>
      </c>
      <c r="D716" s="6">
        <v>43973</v>
      </c>
      <c r="E716">
        <f t="shared" si="11"/>
        <v>21</v>
      </c>
    </row>
    <row r="717" spans="1:5" x14ac:dyDescent="0.25">
      <c r="A717">
        <v>716</v>
      </c>
      <c r="B717" t="s">
        <v>1064</v>
      </c>
      <c r="C717">
        <v>9837.58</v>
      </c>
      <c r="D717" s="6">
        <v>43906</v>
      </c>
      <c r="E717">
        <f t="shared" si="11"/>
        <v>12</v>
      </c>
    </row>
    <row r="718" spans="1:5" x14ac:dyDescent="0.25">
      <c r="A718">
        <v>717</v>
      </c>
      <c r="B718" t="s">
        <v>1065</v>
      </c>
      <c r="C718">
        <v>8770.11</v>
      </c>
      <c r="D718" s="6">
        <v>43915</v>
      </c>
      <c r="E718">
        <f t="shared" si="11"/>
        <v>13</v>
      </c>
    </row>
    <row r="719" spans="1:5" x14ac:dyDescent="0.25">
      <c r="A719">
        <v>718</v>
      </c>
      <c r="B719" t="s">
        <v>1066</v>
      </c>
      <c r="C719">
        <v>3237.19</v>
      </c>
      <c r="D719" s="6">
        <v>43954</v>
      </c>
      <c r="E719">
        <f t="shared" si="11"/>
        <v>19</v>
      </c>
    </row>
    <row r="720" spans="1:5" x14ac:dyDescent="0.25">
      <c r="A720">
        <v>719</v>
      </c>
      <c r="B720" t="s">
        <v>1067</v>
      </c>
      <c r="C720">
        <v>7811.98</v>
      </c>
      <c r="D720" s="6">
        <v>43900</v>
      </c>
      <c r="E720">
        <f t="shared" si="11"/>
        <v>11</v>
      </c>
    </row>
    <row r="721" spans="1:5" x14ac:dyDescent="0.25">
      <c r="A721">
        <v>720</v>
      </c>
      <c r="B721" t="s">
        <v>1068</v>
      </c>
      <c r="C721">
        <v>6585.15</v>
      </c>
      <c r="D721" s="6">
        <v>43918</v>
      </c>
      <c r="E721">
        <f t="shared" si="11"/>
        <v>13</v>
      </c>
    </row>
    <row r="722" spans="1:5" x14ac:dyDescent="0.25">
      <c r="A722">
        <v>721</v>
      </c>
      <c r="B722" t="s">
        <v>1069</v>
      </c>
      <c r="C722">
        <v>3872.52</v>
      </c>
      <c r="D722" s="6">
        <v>43930</v>
      </c>
      <c r="E722">
        <f t="shared" si="11"/>
        <v>15</v>
      </c>
    </row>
    <row r="723" spans="1:5" x14ac:dyDescent="0.25">
      <c r="A723">
        <v>722</v>
      </c>
      <c r="B723" t="s">
        <v>1070</v>
      </c>
      <c r="C723">
        <v>8385.32</v>
      </c>
      <c r="D723" s="6">
        <v>43951</v>
      </c>
      <c r="E723">
        <f t="shared" si="11"/>
        <v>18</v>
      </c>
    </row>
    <row r="724" spans="1:5" x14ac:dyDescent="0.25">
      <c r="A724">
        <v>723</v>
      </c>
      <c r="B724" t="s">
        <v>1071</v>
      </c>
      <c r="C724">
        <v>5281.93</v>
      </c>
      <c r="D724" s="6">
        <v>43967</v>
      </c>
      <c r="E724">
        <f t="shared" si="11"/>
        <v>20</v>
      </c>
    </row>
    <row r="725" spans="1:5" x14ac:dyDescent="0.25">
      <c r="A725">
        <v>724</v>
      </c>
      <c r="B725" t="s">
        <v>1072</v>
      </c>
      <c r="C725">
        <v>9658.9500000000007</v>
      </c>
      <c r="D725" s="6">
        <v>43986</v>
      </c>
      <c r="E725">
        <f t="shared" si="11"/>
        <v>23</v>
      </c>
    </row>
    <row r="726" spans="1:5" x14ac:dyDescent="0.25">
      <c r="A726">
        <v>725</v>
      </c>
      <c r="B726" t="s">
        <v>1073</v>
      </c>
      <c r="C726">
        <v>4158.82</v>
      </c>
      <c r="D726" s="6">
        <v>43947</v>
      </c>
      <c r="E726">
        <f t="shared" si="11"/>
        <v>18</v>
      </c>
    </row>
    <row r="727" spans="1:5" x14ac:dyDescent="0.25">
      <c r="A727">
        <v>726</v>
      </c>
      <c r="B727" t="s">
        <v>1074</v>
      </c>
      <c r="C727">
        <v>3135.62</v>
      </c>
      <c r="D727" s="6">
        <v>43929</v>
      </c>
      <c r="E727">
        <f t="shared" si="11"/>
        <v>15</v>
      </c>
    </row>
    <row r="728" spans="1:5" x14ac:dyDescent="0.25">
      <c r="A728">
        <v>727</v>
      </c>
      <c r="B728" t="s">
        <v>1075</v>
      </c>
      <c r="C728">
        <v>9904.24</v>
      </c>
      <c r="D728" s="6">
        <v>43894</v>
      </c>
      <c r="E728">
        <f t="shared" si="11"/>
        <v>10</v>
      </c>
    </row>
    <row r="729" spans="1:5" x14ac:dyDescent="0.25">
      <c r="A729">
        <v>728</v>
      </c>
      <c r="B729" t="s">
        <v>1076</v>
      </c>
      <c r="C729">
        <v>2889.89</v>
      </c>
      <c r="D729" s="6">
        <v>43971</v>
      </c>
      <c r="E729">
        <f t="shared" si="11"/>
        <v>21</v>
      </c>
    </row>
    <row r="730" spans="1:5" x14ac:dyDescent="0.25">
      <c r="A730">
        <v>729</v>
      </c>
      <c r="B730" t="s">
        <v>1077</v>
      </c>
      <c r="C730">
        <v>3190.47</v>
      </c>
      <c r="D730" s="6">
        <v>43894</v>
      </c>
      <c r="E730">
        <f t="shared" si="11"/>
        <v>10</v>
      </c>
    </row>
    <row r="731" spans="1:5" x14ac:dyDescent="0.25">
      <c r="A731">
        <v>730</v>
      </c>
      <c r="B731" t="s">
        <v>1078</v>
      </c>
      <c r="C731">
        <v>2655.27</v>
      </c>
      <c r="D731" s="6">
        <v>43898</v>
      </c>
      <c r="E731">
        <f t="shared" si="11"/>
        <v>11</v>
      </c>
    </row>
    <row r="732" spans="1:5" x14ac:dyDescent="0.25">
      <c r="A732">
        <v>731</v>
      </c>
      <c r="B732" t="s">
        <v>1079</v>
      </c>
      <c r="C732">
        <v>4981.37</v>
      </c>
      <c r="D732" s="6">
        <v>43940</v>
      </c>
      <c r="E732">
        <f t="shared" si="11"/>
        <v>17</v>
      </c>
    </row>
    <row r="733" spans="1:5" x14ac:dyDescent="0.25">
      <c r="A733">
        <v>732</v>
      </c>
      <c r="B733" t="s">
        <v>1080</v>
      </c>
      <c r="C733">
        <v>8823.49</v>
      </c>
      <c r="D733" s="6">
        <v>43942</v>
      </c>
      <c r="E733">
        <f t="shared" si="11"/>
        <v>17</v>
      </c>
    </row>
    <row r="734" spans="1:5" x14ac:dyDescent="0.25">
      <c r="A734">
        <v>733</v>
      </c>
      <c r="B734" t="s">
        <v>1081</v>
      </c>
      <c r="C734">
        <v>5436.16</v>
      </c>
      <c r="D734" s="6">
        <v>43913</v>
      </c>
      <c r="E734">
        <f t="shared" si="11"/>
        <v>13</v>
      </c>
    </row>
    <row r="735" spans="1:5" x14ac:dyDescent="0.25">
      <c r="A735">
        <v>734</v>
      </c>
      <c r="B735" t="s">
        <v>1082</v>
      </c>
      <c r="C735">
        <v>7774.36</v>
      </c>
      <c r="D735" s="6">
        <v>43945</v>
      </c>
      <c r="E735">
        <f t="shared" si="11"/>
        <v>17</v>
      </c>
    </row>
    <row r="736" spans="1:5" x14ac:dyDescent="0.25">
      <c r="A736">
        <v>735</v>
      </c>
      <c r="B736" t="s">
        <v>1083</v>
      </c>
      <c r="C736">
        <v>5370.22</v>
      </c>
      <c r="D736" s="6">
        <v>43963</v>
      </c>
      <c r="E736">
        <f t="shared" si="11"/>
        <v>20</v>
      </c>
    </row>
    <row r="737" spans="1:5" x14ac:dyDescent="0.25">
      <c r="A737">
        <v>736</v>
      </c>
      <c r="B737" t="s">
        <v>20</v>
      </c>
      <c r="C737">
        <v>6842.95</v>
      </c>
      <c r="D737" s="6">
        <v>43938</v>
      </c>
      <c r="E737">
        <f t="shared" si="11"/>
        <v>16</v>
      </c>
    </row>
    <row r="738" spans="1:5" x14ac:dyDescent="0.25">
      <c r="A738">
        <v>737</v>
      </c>
      <c r="B738" t="s">
        <v>1084</v>
      </c>
      <c r="C738">
        <v>9557.0499999999993</v>
      </c>
      <c r="D738" s="6">
        <v>43948</v>
      </c>
      <c r="E738">
        <f t="shared" si="11"/>
        <v>18</v>
      </c>
    </row>
    <row r="739" spans="1:5" x14ac:dyDescent="0.25">
      <c r="A739">
        <v>738</v>
      </c>
      <c r="B739" t="s">
        <v>1085</v>
      </c>
      <c r="C739">
        <v>9992.33</v>
      </c>
      <c r="D739" s="6">
        <v>43961</v>
      </c>
      <c r="E739">
        <f t="shared" si="11"/>
        <v>20</v>
      </c>
    </row>
    <row r="740" spans="1:5" x14ac:dyDescent="0.25">
      <c r="A740">
        <v>739</v>
      </c>
      <c r="B740" t="s">
        <v>1086</v>
      </c>
      <c r="C740">
        <v>2532.5500000000002</v>
      </c>
      <c r="D740" s="6">
        <v>43986</v>
      </c>
      <c r="E740">
        <f t="shared" si="11"/>
        <v>23</v>
      </c>
    </row>
    <row r="741" spans="1:5" x14ac:dyDescent="0.25">
      <c r="A741">
        <v>740</v>
      </c>
      <c r="B741" t="s">
        <v>1087</v>
      </c>
      <c r="C741">
        <v>3074.01</v>
      </c>
      <c r="D741" s="6">
        <v>43892</v>
      </c>
      <c r="E741">
        <f t="shared" si="11"/>
        <v>10</v>
      </c>
    </row>
    <row r="742" spans="1:5" x14ac:dyDescent="0.25">
      <c r="A742">
        <v>741</v>
      </c>
      <c r="B742" t="s">
        <v>1088</v>
      </c>
      <c r="C742">
        <v>3311.26</v>
      </c>
      <c r="D742" s="6">
        <v>43923</v>
      </c>
      <c r="E742">
        <f t="shared" si="11"/>
        <v>14</v>
      </c>
    </row>
    <row r="743" spans="1:5" x14ac:dyDescent="0.25">
      <c r="A743">
        <v>742</v>
      </c>
      <c r="B743" t="s">
        <v>1089</v>
      </c>
      <c r="C743">
        <v>2064.6799999999998</v>
      </c>
      <c r="D743" s="6">
        <v>44007</v>
      </c>
      <c r="E743">
        <f t="shared" si="11"/>
        <v>26</v>
      </c>
    </row>
    <row r="744" spans="1:5" x14ac:dyDescent="0.25">
      <c r="A744">
        <v>743</v>
      </c>
      <c r="B744" t="s">
        <v>1090</v>
      </c>
      <c r="C744">
        <v>7161.32</v>
      </c>
      <c r="D744" s="6">
        <v>43973</v>
      </c>
      <c r="E744">
        <f t="shared" si="11"/>
        <v>21</v>
      </c>
    </row>
    <row r="745" spans="1:5" x14ac:dyDescent="0.25">
      <c r="A745">
        <v>744</v>
      </c>
      <c r="B745" t="s">
        <v>1091</v>
      </c>
      <c r="C745">
        <v>6310.6</v>
      </c>
      <c r="D745" s="6">
        <v>43998</v>
      </c>
      <c r="E745">
        <f t="shared" si="11"/>
        <v>25</v>
      </c>
    </row>
    <row r="746" spans="1:5" x14ac:dyDescent="0.25">
      <c r="A746">
        <v>745</v>
      </c>
      <c r="B746" t="s">
        <v>1092</v>
      </c>
      <c r="C746">
        <v>9116.4</v>
      </c>
      <c r="D746" s="6">
        <v>43930</v>
      </c>
      <c r="E746">
        <f t="shared" si="11"/>
        <v>15</v>
      </c>
    </row>
    <row r="747" spans="1:5" x14ac:dyDescent="0.25">
      <c r="A747">
        <v>746</v>
      </c>
      <c r="B747" t="s">
        <v>1093</v>
      </c>
      <c r="C747">
        <v>4263.45</v>
      </c>
      <c r="D747" s="6">
        <v>43941</v>
      </c>
      <c r="E747">
        <f t="shared" si="11"/>
        <v>17</v>
      </c>
    </row>
    <row r="748" spans="1:5" x14ac:dyDescent="0.25">
      <c r="A748">
        <v>747</v>
      </c>
      <c r="B748" t="s">
        <v>1094</v>
      </c>
      <c r="C748">
        <v>3651.32</v>
      </c>
      <c r="D748" s="6">
        <v>43992</v>
      </c>
      <c r="E748">
        <f t="shared" si="11"/>
        <v>24</v>
      </c>
    </row>
    <row r="749" spans="1:5" x14ac:dyDescent="0.25">
      <c r="A749">
        <v>748</v>
      </c>
      <c r="B749" t="s">
        <v>1095</v>
      </c>
      <c r="C749">
        <v>2417.1</v>
      </c>
      <c r="D749" s="6">
        <v>43893</v>
      </c>
      <c r="E749">
        <f t="shared" si="11"/>
        <v>10</v>
      </c>
    </row>
    <row r="750" spans="1:5" x14ac:dyDescent="0.25">
      <c r="A750">
        <v>749</v>
      </c>
      <c r="B750" t="s">
        <v>1096</v>
      </c>
      <c r="C750">
        <v>6090.55</v>
      </c>
      <c r="D750" s="6">
        <v>43902</v>
      </c>
      <c r="E750">
        <f t="shared" si="11"/>
        <v>11</v>
      </c>
    </row>
    <row r="751" spans="1:5" x14ac:dyDescent="0.25">
      <c r="A751">
        <v>750</v>
      </c>
      <c r="B751" t="s">
        <v>1097</v>
      </c>
      <c r="C751">
        <v>4447.5</v>
      </c>
      <c r="D751" s="6">
        <v>43989</v>
      </c>
      <c r="E751">
        <f t="shared" si="11"/>
        <v>24</v>
      </c>
    </row>
    <row r="752" spans="1:5" x14ac:dyDescent="0.25">
      <c r="A752">
        <v>751</v>
      </c>
      <c r="B752" t="s">
        <v>1098</v>
      </c>
      <c r="C752">
        <v>8846.58</v>
      </c>
      <c r="D752" s="6">
        <v>43964</v>
      </c>
      <c r="E752">
        <f t="shared" si="11"/>
        <v>20</v>
      </c>
    </row>
    <row r="753" spans="1:5" x14ac:dyDescent="0.25">
      <c r="A753">
        <v>752</v>
      </c>
      <c r="B753" t="s">
        <v>1099</v>
      </c>
      <c r="C753">
        <v>4796.63</v>
      </c>
      <c r="D753" s="6">
        <v>44008</v>
      </c>
      <c r="E753">
        <f t="shared" si="11"/>
        <v>26</v>
      </c>
    </row>
    <row r="754" spans="1:5" x14ac:dyDescent="0.25">
      <c r="A754">
        <v>753</v>
      </c>
      <c r="B754" t="s">
        <v>1100</v>
      </c>
      <c r="C754">
        <v>6639.26</v>
      </c>
      <c r="D754" s="6">
        <v>43926</v>
      </c>
      <c r="E754">
        <f t="shared" si="11"/>
        <v>15</v>
      </c>
    </row>
    <row r="755" spans="1:5" x14ac:dyDescent="0.25">
      <c r="A755">
        <v>754</v>
      </c>
      <c r="B755" t="s">
        <v>1101</v>
      </c>
      <c r="C755">
        <v>7268.92</v>
      </c>
      <c r="D755" s="6">
        <v>43923</v>
      </c>
      <c r="E755">
        <f t="shared" si="11"/>
        <v>14</v>
      </c>
    </row>
    <row r="756" spans="1:5" x14ac:dyDescent="0.25">
      <c r="A756">
        <v>755</v>
      </c>
      <c r="B756" t="s">
        <v>1102</v>
      </c>
      <c r="C756">
        <v>4803.62</v>
      </c>
      <c r="D756" s="6">
        <v>43947</v>
      </c>
      <c r="E756">
        <f t="shared" si="11"/>
        <v>18</v>
      </c>
    </row>
    <row r="757" spans="1:5" x14ac:dyDescent="0.25">
      <c r="A757">
        <v>756</v>
      </c>
      <c r="B757" t="s">
        <v>1103</v>
      </c>
      <c r="C757">
        <v>3037.68</v>
      </c>
      <c r="D757" s="6">
        <v>43999</v>
      </c>
      <c r="E757">
        <f t="shared" si="11"/>
        <v>25</v>
      </c>
    </row>
    <row r="758" spans="1:5" x14ac:dyDescent="0.25">
      <c r="A758">
        <v>757</v>
      </c>
      <c r="B758" t="s">
        <v>1104</v>
      </c>
      <c r="C758">
        <v>2499.54</v>
      </c>
      <c r="D758" s="6">
        <v>44003</v>
      </c>
      <c r="E758">
        <f t="shared" si="11"/>
        <v>26</v>
      </c>
    </row>
    <row r="759" spans="1:5" x14ac:dyDescent="0.25">
      <c r="A759">
        <v>758</v>
      </c>
      <c r="B759" t="s">
        <v>1105</v>
      </c>
      <c r="C759">
        <v>9598.6299999999992</v>
      </c>
      <c r="D759" s="6">
        <v>44001</v>
      </c>
      <c r="E759">
        <f t="shared" si="11"/>
        <v>25</v>
      </c>
    </row>
    <row r="760" spans="1:5" x14ac:dyDescent="0.25">
      <c r="A760">
        <v>759</v>
      </c>
      <c r="B760" t="s">
        <v>1106</v>
      </c>
      <c r="C760">
        <v>5730.3</v>
      </c>
      <c r="D760" s="6">
        <v>43992</v>
      </c>
      <c r="E760">
        <f t="shared" si="11"/>
        <v>24</v>
      </c>
    </row>
    <row r="761" spans="1:5" x14ac:dyDescent="0.25">
      <c r="A761">
        <v>760</v>
      </c>
      <c r="B761" t="s">
        <v>1107</v>
      </c>
      <c r="C761">
        <v>8049.55</v>
      </c>
      <c r="D761" s="6">
        <v>43902</v>
      </c>
      <c r="E761">
        <f t="shared" si="11"/>
        <v>11</v>
      </c>
    </row>
    <row r="762" spans="1:5" x14ac:dyDescent="0.25">
      <c r="A762">
        <v>761</v>
      </c>
      <c r="B762" t="s">
        <v>1108</v>
      </c>
      <c r="C762">
        <v>7679.19</v>
      </c>
      <c r="D762" s="6">
        <v>43985</v>
      </c>
      <c r="E762">
        <f t="shared" si="11"/>
        <v>23</v>
      </c>
    </row>
    <row r="763" spans="1:5" x14ac:dyDescent="0.25">
      <c r="A763">
        <v>762</v>
      </c>
      <c r="B763" t="s">
        <v>1109</v>
      </c>
      <c r="C763">
        <v>2920.4</v>
      </c>
      <c r="D763" s="6">
        <v>43947</v>
      </c>
      <c r="E763">
        <f t="shared" si="11"/>
        <v>18</v>
      </c>
    </row>
    <row r="764" spans="1:5" x14ac:dyDescent="0.25">
      <c r="A764">
        <v>763</v>
      </c>
      <c r="B764" t="s">
        <v>1110</v>
      </c>
      <c r="C764">
        <v>3769.75</v>
      </c>
      <c r="D764" s="6">
        <v>43952</v>
      </c>
      <c r="E764">
        <f t="shared" si="11"/>
        <v>18</v>
      </c>
    </row>
    <row r="765" spans="1:5" x14ac:dyDescent="0.25">
      <c r="A765">
        <v>764</v>
      </c>
      <c r="B765" t="s">
        <v>1111</v>
      </c>
      <c r="C765">
        <v>5387.93</v>
      </c>
      <c r="D765" s="6">
        <v>43905</v>
      </c>
      <c r="E765">
        <f t="shared" si="11"/>
        <v>12</v>
      </c>
    </row>
    <row r="766" spans="1:5" x14ac:dyDescent="0.25">
      <c r="A766">
        <v>765</v>
      </c>
      <c r="B766" t="s">
        <v>1112</v>
      </c>
      <c r="C766">
        <v>7208.54</v>
      </c>
      <c r="D766" s="6">
        <v>43993</v>
      </c>
      <c r="E766">
        <f t="shared" si="11"/>
        <v>24</v>
      </c>
    </row>
    <row r="767" spans="1:5" x14ac:dyDescent="0.25">
      <c r="A767">
        <v>766</v>
      </c>
      <c r="B767" t="s">
        <v>1113</v>
      </c>
      <c r="C767">
        <v>5437.7</v>
      </c>
      <c r="D767" s="6">
        <v>43892</v>
      </c>
      <c r="E767">
        <f t="shared" si="11"/>
        <v>10</v>
      </c>
    </row>
    <row r="768" spans="1:5" x14ac:dyDescent="0.25">
      <c r="A768">
        <v>767</v>
      </c>
      <c r="B768" t="s">
        <v>1114</v>
      </c>
      <c r="C768">
        <v>7828.49</v>
      </c>
      <c r="D768" s="6">
        <v>43992</v>
      </c>
      <c r="E768">
        <f t="shared" si="11"/>
        <v>24</v>
      </c>
    </row>
    <row r="769" spans="1:5" x14ac:dyDescent="0.25">
      <c r="A769">
        <v>768</v>
      </c>
      <c r="B769" t="s">
        <v>1115</v>
      </c>
      <c r="C769">
        <v>8636.1</v>
      </c>
      <c r="D769" s="6">
        <v>43970</v>
      </c>
      <c r="E769">
        <f t="shared" si="11"/>
        <v>21</v>
      </c>
    </row>
    <row r="770" spans="1:5" x14ac:dyDescent="0.25">
      <c r="A770">
        <v>769</v>
      </c>
      <c r="B770" t="s">
        <v>1116</v>
      </c>
      <c r="C770">
        <v>4972.7</v>
      </c>
      <c r="D770" s="6">
        <v>43914</v>
      </c>
      <c r="E770">
        <f t="shared" si="11"/>
        <v>13</v>
      </c>
    </row>
    <row r="771" spans="1:5" x14ac:dyDescent="0.25">
      <c r="A771">
        <v>770</v>
      </c>
      <c r="B771" t="s">
        <v>1117</v>
      </c>
      <c r="C771">
        <v>8607.24</v>
      </c>
      <c r="D771" s="6">
        <v>43947</v>
      </c>
      <c r="E771">
        <f t="shared" ref="E771:E834" si="12">WEEKNUM(D771)</f>
        <v>18</v>
      </c>
    </row>
    <row r="772" spans="1:5" x14ac:dyDescent="0.25">
      <c r="A772">
        <v>771</v>
      </c>
      <c r="B772" t="s">
        <v>1118</v>
      </c>
      <c r="C772">
        <v>6234.84</v>
      </c>
      <c r="D772" s="6">
        <v>43977</v>
      </c>
      <c r="E772">
        <f t="shared" si="12"/>
        <v>22</v>
      </c>
    </row>
    <row r="773" spans="1:5" x14ac:dyDescent="0.25">
      <c r="A773">
        <v>772</v>
      </c>
      <c r="B773" t="s">
        <v>1119</v>
      </c>
      <c r="C773">
        <v>3612.11</v>
      </c>
      <c r="D773" s="6">
        <v>43997</v>
      </c>
      <c r="E773">
        <f t="shared" si="12"/>
        <v>25</v>
      </c>
    </row>
    <row r="774" spans="1:5" x14ac:dyDescent="0.25">
      <c r="A774">
        <v>773</v>
      </c>
      <c r="B774" t="s">
        <v>1120</v>
      </c>
      <c r="C774">
        <v>7509.38</v>
      </c>
      <c r="D774" s="6">
        <v>43920</v>
      </c>
      <c r="E774">
        <f t="shared" si="12"/>
        <v>14</v>
      </c>
    </row>
    <row r="775" spans="1:5" x14ac:dyDescent="0.25">
      <c r="A775">
        <v>774</v>
      </c>
      <c r="B775" t="s">
        <v>1121</v>
      </c>
      <c r="C775">
        <v>8368.23</v>
      </c>
      <c r="D775" s="6">
        <v>43892</v>
      </c>
      <c r="E775">
        <f t="shared" si="12"/>
        <v>10</v>
      </c>
    </row>
    <row r="776" spans="1:5" x14ac:dyDescent="0.25">
      <c r="A776">
        <v>775</v>
      </c>
      <c r="B776" t="s">
        <v>1122</v>
      </c>
      <c r="C776">
        <v>8280.81</v>
      </c>
      <c r="D776" s="6">
        <v>43951</v>
      </c>
      <c r="E776">
        <f t="shared" si="12"/>
        <v>18</v>
      </c>
    </row>
    <row r="777" spans="1:5" x14ac:dyDescent="0.25">
      <c r="A777">
        <v>776</v>
      </c>
      <c r="B777" t="s">
        <v>1123</v>
      </c>
      <c r="C777">
        <v>2438.85</v>
      </c>
      <c r="D777" s="6">
        <v>43901</v>
      </c>
      <c r="E777">
        <f t="shared" si="12"/>
        <v>11</v>
      </c>
    </row>
    <row r="778" spans="1:5" x14ac:dyDescent="0.25">
      <c r="A778">
        <v>777</v>
      </c>
      <c r="B778" t="s">
        <v>1124</v>
      </c>
      <c r="C778">
        <v>4377.17</v>
      </c>
      <c r="D778" s="6">
        <v>43909</v>
      </c>
      <c r="E778">
        <f t="shared" si="12"/>
        <v>12</v>
      </c>
    </row>
    <row r="779" spans="1:5" x14ac:dyDescent="0.25">
      <c r="A779">
        <v>778</v>
      </c>
      <c r="B779" t="s">
        <v>1125</v>
      </c>
      <c r="C779">
        <v>6531.72</v>
      </c>
      <c r="D779" s="6">
        <v>43934</v>
      </c>
      <c r="E779">
        <f t="shared" si="12"/>
        <v>16</v>
      </c>
    </row>
    <row r="780" spans="1:5" x14ac:dyDescent="0.25">
      <c r="A780">
        <v>779</v>
      </c>
      <c r="B780" t="s">
        <v>1126</v>
      </c>
      <c r="C780">
        <v>6921.32</v>
      </c>
      <c r="D780" s="6">
        <v>43964</v>
      </c>
      <c r="E780">
        <f t="shared" si="12"/>
        <v>20</v>
      </c>
    </row>
    <row r="781" spans="1:5" x14ac:dyDescent="0.25">
      <c r="A781">
        <v>780</v>
      </c>
      <c r="B781" t="s">
        <v>1127</v>
      </c>
      <c r="C781">
        <v>3162.43</v>
      </c>
      <c r="D781" s="6">
        <v>43978</v>
      </c>
      <c r="E781">
        <f t="shared" si="12"/>
        <v>22</v>
      </c>
    </row>
    <row r="782" spans="1:5" x14ac:dyDescent="0.25">
      <c r="A782">
        <v>781</v>
      </c>
      <c r="B782" t="s">
        <v>933</v>
      </c>
      <c r="C782">
        <v>1633.3</v>
      </c>
      <c r="D782" s="6">
        <v>43949</v>
      </c>
      <c r="E782">
        <f t="shared" si="12"/>
        <v>18</v>
      </c>
    </row>
    <row r="783" spans="1:5" x14ac:dyDescent="0.25">
      <c r="A783">
        <v>782</v>
      </c>
      <c r="B783" t="s">
        <v>1128</v>
      </c>
      <c r="C783">
        <v>7381.21</v>
      </c>
      <c r="D783" s="6">
        <v>43958</v>
      </c>
      <c r="E783">
        <f t="shared" si="12"/>
        <v>19</v>
      </c>
    </row>
    <row r="784" spans="1:5" x14ac:dyDescent="0.25">
      <c r="A784">
        <v>783</v>
      </c>
      <c r="B784" t="s">
        <v>1129</v>
      </c>
      <c r="C784">
        <v>8616.02</v>
      </c>
      <c r="D784" s="6">
        <v>43948</v>
      </c>
      <c r="E784">
        <f t="shared" si="12"/>
        <v>18</v>
      </c>
    </row>
    <row r="785" spans="1:5" x14ac:dyDescent="0.25">
      <c r="A785">
        <v>784</v>
      </c>
      <c r="B785" t="s">
        <v>1130</v>
      </c>
      <c r="C785">
        <v>3058.51</v>
      </c>
      <c r="D785" s="6">
        <v>43910</v>
      </c>
      <c r="E785">
        <f t="shared" si="12"/>
        <v>12</v>
      </c>
    </row>
    <row r="786" spans="1:5" x14ac:dyDescent="0.25">
      <c r="A786">
        <v>785</v>
      </c>
      <c r="B786" t="s">
        <v>1131</v>
      </c>
      <c r="C786">
        <v>9849.66</v>
      </c>
      <c r="D786" s="6">
        <v>43969</v>
      </c>
      <c r="E786">
        <f t="shared" si="12"/>
        <v>21</v>
      </c>
    </row>
    <row r="787" spans="1:5" x14ac:dyDescent="0.25">
      <c r="A787">
        <v>786</v>
      </c>
      <c r="B787" t="s">
        <v>1132</v>
      </c>
      <c r="C787">
        <v>5445.82</v>
      </c>
      <c r="D787" s="6">
        <v>43965</v>
      </c>
      <c r="E787">
        <f t="shared" si="12"/>
        <v>20</v>
      </c>
    </row>
    <row r="788" spans="1:5" x14ac:dyDescent="0.25">
      <c r="A788">
        <v>787</v>
      </c>
      <c r="B788" t="s">
        <v>1133</v>
      </c>
      <c r="C788">
        <v>3545.83</v>
      </c>
      <c r="D788" s="6">
        <v>44011</v>
      </c>
      <c r="E788">
        <f t="shared" si="12"/>
        <v>27</v>
      </c>
    </row>
    <row r="789" spans="1:5" x14ac:dyDescent="0.25">
      <c r="A789">
        <v>788</v>
      </c>
      <c r="B789" t="s">
        <v>1134</v>
      </c>
      <c r="C789">
        <v>5128.3999999999996</v>
      </c>
      <c r="D789" s="6">
        <v>43942</v>
      </c>
      <c r="E789">
        <f t="shared" si="12"/>
        <v>17</v>
      </c>
    </row>
    <row r="790" spans="1:5" x14ac:dyDescent="0.25">
      <c r="A790">
        <v>789</v>
      </c>
      <c r="B790" t="s">
        <v>1135</v>
      </c>
      <c r="C790">
        <v>8004.36</v>
      </c>
      <c r="D790" s="6">
        <v>43899</v>
      </c>
      <c r="E790">
        <f t="shared" si="12"/>
        <v>11</v>
      </c>
    </row>
    <row r="791" spans="1:5" x14ac:dyDescent="0.25">
      <c r="A791">
        <v>790</v>
      </c>
      <c r="B791" t="s">
        <v>1136</v>
      </c>
      <c r="C791">
        <v>9940.5499999999993</v>
      </c>
      <c r="D791" s="6">
        <v>43926</v>
      </c>
      <c r="E791">
        <f t="shared" si="12"/>
        <v>15</v>
      </c>
    </row>
    <row r="792" spans="1:5" x14ac:dyDescent="0.25">
      <c r="A792">
        <v>791</v>
      </c>
      <c r="B792" t="s">
        <v>1137</v>
      </c>
      <c r="C792">
        <v>2310.5700000000002</v>
      </c>
      <c r="D792" s="6">
        <v>43969</v>
      </c>
      <c r="E792">
        <f t="shared" si="12"/>
        <v>21</v>
      </c>
    </row>
    <row r="793" spans="1:5" x14ac:dyDescent="0.25">
      <c r="A793">
        <v>792</v>
      </c>
      <c r="B793" t="s">
        <v>1138</v>
      </c>
      <c r="C793">
        <v>6918.83</v>
      </c>
      <c r="D793" s="6">
        <v>43996</v>
      </c>
      <c r="E793">
        <f t="shared" si="12"/>
        <v>25</v>
      </c>
    </row>
    <row r="794" spans="1:5" x14ac:dyDescent="0.25">
      <c r="A794">
        <v>793</v>
      </c>
      <c r="B794" t="s">
        <v>419</v>
      </c>
      <c r="C794">
        <v>8442.08</v>
      </c>
      <c r="D794" s="6">
        <v>43955</v>
      </c>
      <c r="E794">
        <f t="shared" si="12"/>
        <v>19</v>
      </c>
    </row>
    <row r="795" spans="1:5" x14ac:dyDescent="0.25">
      <c r="A795">
        <v>794</v>
      </c>
      <c r="B795" t="s">
        <v>1139</v>
      </c>
      <c r="C795">
        <v>3204.3</v>
      </c>
      <c r="D795" s="6">
        <v>43906</v>
      </c>
      <c r="E795">
        <f t="shared" si="12"/>
        <v>12</v>
      </c>
    </row>
    <row r="796" spans="1:5" x14ac:dyDescent="0.25">
      <c r="A796">
        <v>795</v>
      </c>
      <c r="B796" t="s">
        <v>1140</v>
      </c>
      <c r="C796">
        <v>2760.38</v>
      </c>
      <c r="D796" s="6">
        <v>43947</v>
      </c>
      <c r="E796">
        <f t="shared" si="12"/>
        <v>18</v>
      </c>
    </row>
    <row r="797" spans="1:5" x14ac:dyDescent="0.25">
      <c r="A797">
        <v>796</v>
      </c>
      <c r="B797" t="s">
        <v>1141</v>
      </c>
      <c r="C797">
        <v>6731.8</v>
      </c>
      <c r="D797" s="6">
        <v>43954</v>
      </c>
      <c r="E797">
        <f t="shared" si="12"/>
        <v>19</v>
      </c>
    </row>
    <row r="798" spans="1:5" x14ac:dyDescent="0.25">
      <c r="A798">
        <v>797</v>
      </c>
      <c r="B798" t="s">
        <v>1142</v>
      </c>
      <c r="C798">
        <v>7816.52</v>
      </c>
      <c r="D798" s="6">
        <v>43922</v>
      </c>
      <c r="E798">
        <f t="shared" si="12"/>
        <v>14</v>
      </c>
    </row>
    <row r="799" spans="1:5" x14ac:dyDescent="0.25">
      <c r="A799">
        <v>798</v>
      </c>
      <c r="B799" t="s">
        <v>1143</v>
      </c>
      <c r="C799">
        <v>4951.8999999999996</v>
      </c>
      <c r="D799" s="6">
        <v>43955</v>
      </c>
      <c r="E799">
        <f t="shared" si="12"/>
        <v>19</v>
      </c>
    </row>
    <row r="800" spans="1:5" x14ac:dyDescent="0.25">
      <c r="A800">
        <v>799</v>
      </c>
      <c r="B800" t="s">
        <v>1144</v>
      </c>
      <c r="C800">
        <v>5094.08</v>
      </c>
      <c r="D800" s="6">
        <v>43977</v>
      </c>
      <c r="E800">
        <f t="shared" si="12"/>
        <v>22</v>
      </c>
    </row>
    <row r="801" spans="1:5" x14ac:dyDescent="0.25">
      <c r="A801">
        <v>800</v>
      </c>
      <c r="B801" t="s">
        <v>1145</v>
      </c>
      <c r="C801">
        <v>4949.55</v>
      </c>
      <c r="D801" s="6">
        <v>43972</v>
      </c>
      <c r="E801">
        <f t="shared" si="12"/>
        <v>21</v>
      </c>
    </row>
    <row r="802" spans="1:5" x14ac:dyDescent="0.25">
      <c r="A802">
        <v>801</v>
      </c>
      <c r="B802" t="s">
        <v>1146</v>
      </c>
      <c r="C802">
        <v>9738.6</v>
      </c>
      <c r="D802" s="6">
        <v>43977</v>
      </c>
      <c r="E802">
        <f t="shared" si="12"/>
        <v>22</v>
      </c>
    </row>
    <row r="803" spans="1:5" x14ac:dyDescent="0.25">
      <c r="A803">
        <v>802</v>
      </c>
      <c r="B803" t="s">
        <v>1147</v>
      </c>
      <c r="C803">
        <v>6736.48</v>
      </c>
      <c r="D803" s="6">
        <v>43997</v>
      </c>
      <c r="E803">
        <f t="shared" si="12"/>
        <v>25</v>
      </c>
    </row>
    <row r="804" spans="1:5" x14ac:dyDescent="0.25">
      <c r="A804">
        <v>803</v>
      </c>
      <c r="B804" t="s">
        <v>1148</v>
      </c>
      <c r="C804">
        <v>7805.77</v>
      </c>
      <c r="D804" s="6">
        <v>43966</v>
      </c>
      <c r="E804">
        <f t="shared" si="12"/>
        <v>20</v>
      </c>
    </row>
    <row r="805" spans="1:5" x14ac:dyDescent="0.25">
      <c r="A805">
        <v>804</v>
      </c>
      <c r="B805" t="s">
        <v>1149</v>
      </c>
      <c r="C805">
        <v>3445.92</v>
      </c>
      <c r="D805" s="6">
        <v>43924</v>
      </c>
      <c r="E805">
        <f t="shared" si="12"/>
        <v>14</v>
      </c>
    </row>
    <row r="806" spans="1:5" x14ac:dyDescent="0.25">
      <c r="A806">
        <v>805</v>
      </c>
      <c r="B806" t="s">
        <v>1150</v>
      </c>
      <c r="C806">
        <v>2322.84</v>
      </c>
      <c r="D806" s="6">
        <v>43961</v>
      </c>
      <c r="E806">
        <f t="shared" si="12"/>
        <v>20</v>
      </c>
    </row>
    <row r="807" spans="1:5" x14ac:dyDescent="0.25">
      <c r="A807">
        <v>806</v>
      </c>
      <c r="B807" t="s">
        <v>1151</v>
      </c>
      <c r="C807">
        <v>5711.18</v>
      </c>
      <c r="D807" s="6">
        <v>44003</v>
      </c>
      <c r="E807">
        <f t="shared" si="12"/>
        <v>26</v>
      </c>
    </row>
    <row r="808" spans="1:5" x14ac:dyDescent="0.25">
      <c r="A808">
        <v>807</v>
      </c>
      <c r="B808" t="s">
        <v>1152</v>
      </c>
      <c r="C808">
        <v>4177.26</v>
      </c>
      <c r="D808" s="6">
        <v>43907</v>
      </c>
      <c r="E808">
        <f t="shared" si="12"/>
        <v>12</v>
      </c>
    </row>
    <row r="809" spans="1:5" x14ac:dyDescent="0.25">
      <c r="A809">
        <v>808</v>
      </c>
      <c r="B809" t="s">
        <v>1153</v>
      </c>
      <c r="C809">
        <v>2709.93</v>
      </c>
      <c r="D809" s="6">
        <v>43998</v>
      </c>
      <c r="E809">
        <f t="shared" si="12"/>
        <v>25</v>
      </c>
    </row>
    <row r="810" spans="1:5" x14ac:dyDescent="0.25">
      <c r="A810">
        <v>809</v>
      </c>
      <c r="B810" t="s">
        <v>1154</v>
      </c>
      <c r="C810">
        <v>2142.1799999999998</v>
      </c>
      <c r="D810" s="6">
        <v>43964</v>
      </c>
      <c r="E810">
        <f t="shared" si="12"/>
        <v>20</v>
      </c>
    </row>
    <row r="811" spans="1:5" x14ac:dyDescent="0.25">
      <c r="A811">
        <v>810</v>
      </c>
      <c r="B811" t="s">
        <v>1155</v>
      </c>
      <c r="C811">
        <v>1792.78</v>
      </c>
      <c r="D811" s="6">
        <v>43902</v>
      </c>
      <c r="E811">
        <f t="shared" si="12"/>
        <v>11</v>
      </c>
    </row>
    <row r="812" spans="1:5" x14ac:dyDescent="0.25">
      <c r="A812">
        <v>811</v>
      </c>
      <c r="B812" t="s">
        <v>1156</v>
      </c>
      <c r="C812">
        <v>9088.15</v>
      </c>
      <c r="D812" s="6">
        <v>43894</v>
      </c>
      <c r="E812">
        <f t="shared" si="12"/>
        <v>10</v>
      </c>
    </row>
    <row r="813" spans="1:5" x14ac:dyDescent="0.25">
      <c r="A813">
        <v>812</v>
      </c>
      <c r="B813" t="s">
        <v>1157</v>
      </c>
      <c r="C813">
        <v>3945.08</v>
      </c>
      <c r="D813" s="6">
        <v>43901</v>
      </c>
      <c r="E813">
        <f t="shared" si="12"/>
        <v>11</v>
      </c>
    </row>
    <row r="814" spans="1:5" x14ac:dyDescent="0.25">
      <c r="A814">
        <v>813</v>
      </c>
      <c r="B814" t="s">
        <v>1158</v>
      </c>
      <c r="C814">
        <v>3155.03</v>
      </c>
      <c r="D814" s="6">
        <v>44011</v>
      </c>
      <c r="E814">
        <f t="shared" si="12"/>
        <v>27</v>
      </c>
    </row>
    <row r="815" spans="1:5" x14ac:dyDescent="0.25">
      <c r="A815">
        <v>814</v>
      </c>
      <c r="B815" t="s">
        <v>1159</v>
      </c>
      <c r="C815">
        <v>2616.52</v>
      </c>
      <c r="D815" s="6">
        <v>43985</v>
      </c>
      <c r="E815">
        <f t="shared" si="12"/>
        <v>23</v>
      </c>
    </row>
    <row r="816" spans="1:5" x14ac:dyDescent="0.25">
      <c r="A816">
        <v>815</v>
      </c>
      <c r="B816" t="s">
        <v>1160</v>
      </c>
      <c r="C816">
        <v>3102.81</v>
      </c>
      <c r="D816" s="6">
        <v>43942</v>
      </c>
      <c r="E816">
        <f t="shared" si="12"/>
        <v>17</v>
      </c>
    </row>
    <row r="817" spans="1:5" x14ac:dyDescent="0.25">
      <c r="A817">
        <v>816</v>
      </c>
      <c r="B817" t="s">
        <v>1161</v>
      </c>
      <c r="C817">
        <v>4370.46</v>
      </c>
      <c r="D817" s="6">
        <v>43959</v>
      </c>
      <c r="E817">
        <f t="shared" si="12"/>
        <v>19</v>
      </c>
    </row>
    <row r="818" spans="1:5" x14ac:dyDescent="0.25">
      <c r="A818">
        <v>817</v>
      </c>
      <c r="B818" t="s">
        <v>1162</v>
      </c>
      <c r="C818">
        <v>9885.89</v>
      </c>
      <c r="D818" s="6">
        <v>43965</v>
      </c>
      <c r="E818">
        <f t="shared" si="12"/>
        <v>20</v>
      </c>
    </row>
    <row r="819" spans="1:5" x14ac:dyDescent="0.25">
      <c r="A819">
        <v>818</v>
      </c>
      <c r="B819" t="s">
        <v>1163</v>
      </c>
      <c r="C819">
        <v>8813.32</v>
      </c>
      <c r="D819" s="6">
        <v>43940</v>
      </c>
      <c r="E819">
        <f t="shared" si="12"/>
        <v>17</v>
      </c>
    </row>
    <row r="820" spans="1:5" x14ac:dyDescent="0.25">
      <c r="A820">
        <v>819</v>
      </c>
      <c r="B820" t="s">
        <v>1164</v>
      </c>
      <c r="C820">
        <v>2946.54</v>
      </c>
      <c r="D820" s="6">
        <v>43959</v>
      </c>
      <c r="E820">
        <f t="shared" si="12"/>
        <v>19</v>
      </c>
    </row>
    <row r="821" spans="1:5" x14ac:dyDescent="0.25">
      <c r="A821">
        <v>820</v>
      </c>
      <c r="B821" t="s">
        <v>1165</v>
      </c>
      <c r="C821">
        <v>4816.26</v>
      </c>
      <c r="D821" s="6">
        <v>43920</v>
      </c>
      <c r="E821">
        <f t="shared" si="12"/>
        <v>14</v>
      </c>
    </row>
    <row r="822" spans="1:5" x14ac:dyDescent="0.25">
      <c r="A822">
        <v>821</v>
      </c>
      <c r="B822" t="s">
        <v>1166</v>
      </c>
      <c r="C822">
        <v>4714.8900000000003</v>
      </c>
      <c r="D822" s="6">
        <v>43899</v>
      </c>
      <c r="E822">
        <f t="shared" si="12"/>
        <v>11</v>
      </c>
    </row>
    <row r="823" spans="1:5" x14ac:dyDescent="0.25">
      <c r="A823">
        <v>822</v>
      </c>
      <c r="B823" t="s">
        <v>1167</v>
      </c>
      <c r="C823">
        <v>4910.12</v>
      </c>
      <c r="D823" s="6">
        <v>43930</v>
      </c>
      <c r="E823">
        <f t="shared" si="12"/>
        <v>15</v>
      </c>
    </row>
    <row r="824" spans="1:5" x14ac:dyDescent="0.25">
      <c r="A824">
        <v>823</v>
      </c>
      <c r="B824" t="s">
        <v>1168</v>
      </c>
      <c r="C824">
        <v>7827.77</v>
      </c>
      <c r="D824" s="6">
        <v>43945</v>
      </c>
      <c r="E824">
        <f t="shared" si="12"/>
        <v>17</v>
      </c>
    </row>
    <row r="825" spans="1:5" x14ac:dyDescent="0.25">
      <c r="A825">
        <v>824</v>
      </c>
      <c r="B825" t="s">
        <v>1169</v>
      </c>
      <c r="C825">
        <v>6662.85</v>
      </c>
      <c r="D825" s="6">
        <v>43910</v>
      </c>
      <c r="E825">
        <f t="shared" si="12"/>
        <v>12</v>
      </c>
    </row>
    <row r="826" spans="1:5" x14ac:dyDescent="0.25">
      <c r="A826">
        <v>825</v>
      </c>
      <c r="B826" t="s">
        <v>1170</v>
      </c>
      <c r="C826">
        <v>5392.35</v>
      </c>
      <c r="D826" s="6">
        <v>43942</v>
      </c>
      <c r="E826">
        <f t="shared" si="12"/>
        <v>17</v>
      </c>
    </row>
    <row r="827" spans="1:5" x14ac:dyDescent="0.25">
      <c r="A827">
        <v>826</v>
      </c>
      <c r="B827" t="s">
        <v>1171</v>
      </c>
      <c r="C827">
        <v>4236.59</v>
      </c>
      <c r="D827" s="6">
        <v>43922</v>
      </c>
      <c r="E827">
        <f t="shared" si="12"/>
        <v>14</v>
      </c>
    </row>
    <row r="828" spans="1:5" x14ac:dyDescent="0.25">
      <c r="A828">
        <v>827</v>
      </c>
      <c r="B828" t="s">
        <v>1172</v>
      </c>
      <c r="C828">
        <v>3055.48</v>
      </c>
      <c r="D828" s="6">
        <v>43944</v>
      </c>
      <c r="E828">
        <f t="shared" si="12"/>
        <v>17</v>
      </c>
    </row>
    <row r="829" spans="1:5" x14ac:dyDescent="0.25">
      <c r="A829">
        <v>828</v>
      </c>
      <c r="B829" t="s">
        <v>1173</v>
      </c>
      <c r="C829">
        <v>5063.25</v>
      </c>
      <c r="D829" s="6">
        <v>43964</v>
      </c>
      <c r="E829">
        <f t="shared" si="12"/>
        <v>20</v>
      </c>
    </row>
    <row r="830" spans="1:5" x14ac:dyDescent="0.25">
      <c r="A830">
        <v>829</v>
      </c>
      <c r="B830" t="s">
        <v>1174</v>
      </c>
      <c r="C830">
        <v>3324.06</v>
      </c>
      <c r="D830" s="6">
        <v>43947</v>
      </c>
      <c r="E830">
        <f t="shared" si="12"/>
        <v>18</v>
      </c>
    </row>
    <row r="831" spans="1:5" x14ac:dyDescent="0.25">
      <c r="A831">
        <v>830</v>
      </c>
      <c r="B831" t="s">
        <v>1175</v>
      </c>
      <c r="C831">
        <v>4694.47</v>
      </c>
      <c r="D831" s="6">
        <v>43974</v>
      </c>
      <c r="E831">
        <f t="shared" si="12"/>
        <v>21</v>
      </c>
    </row>
    <row r="832" spans="1:5" x14ac:dyDescent="0.25">
      <c r="A832">
        <v>831</v>
      </c>
      <c r="B832" t="s">
        <v>1176</v>
      </c>
      <c r="C832">
        <v>2023.09</v>
      </c>
      <c r="D832" s="6">
        <v>43908</v>
      </c>
      <c r="E832">
        <f t="shared" si="12"/>
        <v>12</v>
      </c>
    </row>
    <row r="833" spans="1:5" x14ac:dyDescent="0.25">
      <c r="A833">
        <v>832</v>
      </c>
      <c r="B833" t="s">
        <v>1177</v>
      </c>
      <c r="C833">
        <v>6012.55</v>
      </c>
      <c r="D833" s="6">
        <v>43958</v>
      </c>
      <c r="E833">
        <f t="shared" si="12"/>
        <v>19</v>
      </c>
    </row>
    <row r="834" spans="1:5" x14ac:dyDescent="0.25">
      <c r="A834">
        <v>833</v>
      </c>
      <c r="B834" t="s">
        <v>1178</v>
      </c>
      <c r="C834">
        <v>6675.48</v>
      </c>
      <c r="D834" s="6">
        <v>43990</v>
      </c>
      <c r="E834">
        <f t="shared" si="12"/>
        <v>24</v>
      </c>
    </row>
    <row r="835" spans="1:5" x14ac:dyDescent="0.25">
      <c r="A835">
        <v>834</v>
      </c>
      <c r="B835" t="s">
        <v>1179</v>
      </c>
      <c r="C835">
        <v>7317.55</v>
      </c>
      <c r="D835" s="6">
        <v>43954</v>
      </c>
      <c r="E835">
        <f t="shared" ref="E835:E898" si="13">WEEKNUM(D835)</f>
        <v>19</v>
      </c>
    </row>
    <row r="836" spans="1:5" x14ac:dyDescent="0.25">
      <c r="A836">
        <v>835</v>
      </c>
      <c r="B836" t="s">
        <v>1180</v>
      </c>
      <c r="C836">
        <v>1910.13</v>
      </c>
      <c r="D836" s="6">
        <v>44004</v>
      </c>
      <c r="E836">
        <f t="shared" si="13"/>
        <v>26</v>
      </c>
    </row>
    <row r="837" spans="1:5" x14ac:dyDescent="0.25">
      <c r="A837">
        <v>836</v>
      </c>
      <c r="B837" t="s">
        <v>1181</v>
      </c>
      <c r="C837">
        <v>8469.01</v>
      </c>
      <c r="D837" s="6">
        <v>43910</v>
      </c>
      <c r="E837">
        <f t="shared" si="13"/>
        <v>12</v>
      </c>
    </row>
    <row r="838" spans="1:5" x14ac:dyDescent="0.25">
      <c r="A838">
        <v>837</v>
      </c>
      <c r="B838" t="s">
        <v>1182</v>
      </c>
      <c r="C838">
        <v>5187.66</v>
      </c>
      <c r="D838" s="6">
        <v>43945</v>
      </c>
      <c r="E838">
        <f t="shared" si="13"/>
        <v>17</v>
      </c>
    </row>
    <row r="839" spans="1:5" x14ac:dyDescent="0.25">
      <c r="A839">
        <v>838</v>
      </c>
      <c r="B839" t="s">
        <v>1183</v>
      </c>
      <c r="C839">
        <v>4967.92</v>
      </c>
      <c r="D839" s="6">
        <v>43922</v>
      </c>
      <c r="E839">
        <f t="shared" si="13"/>
        <v>14</v>
      </c>
    </row>
    <row r="840" spans="1:5" x14ac:dyDescent="0.25">
      <c r="A840">
        <v>839</v>
      </c>
      <c r="B840" t="s">
        <v>1184</v>
      </c>
      <c r="C840">
        <v>8570</v>
      </c>
      <c r="D840" s="6">
        <v>43937</v>
      </c>
      <c r="E840">
        <f t="shared" si="13"/>
        <v>16</v>
      </c>
    </row>
    <row r="841" spans="1:5" x14ac:dyDescent="0.25">
      <c r="A841">
        <v>840</v>
      </c>
      <c r="B841" t="s">
        <v>1185</v>
      </c>
      <c r="C841">
        <v>4074.14</v>
      </c>
      <c r="D841" s="6">
        <v>43912</v>
      </c>
      <c r="E841">
        <f t="shared" si="13"/>
        <v>13</v>
      </c>
    </row>
    <row r="842" spans="1:5" x14ac:dyDescent="0.25">
      <c r="A842">
        <v>841</v>
      </c>
      <c r="B842" t="s">
        <v>1186</v>
      </c>
      <c r="C842">
        <v>7213.01</v>
      </c>
      <c r="D842" s="6">
        <v>43934</v>
      </c>
      <c r="E842">
        <f t="shared" si="13"/>
        <v>16</v>
      </c>
    </row>
    <row r="843" spans="1:5" x14ac:dyDescent="0.25">
      <c r="A843">
        <v>842</v>
      </c>
      <c r="B843" t="s">
        <v>1187</v>
      </c>
      <c r="C843">
        <v>5380.12</v>
      </c>
      <c r="D843" s="6">
        <v>43930</v>
      </c>
      <c r="E843">
        <f t="shared" si="13"/>
        <v>15</v>
      </c>
    </row>
    <row r="844" spans="1:5" x14ac:dyDescent="0.25">
      <c r="A844">
        <v>843</v>
      </c>
      <c r="B844" t="s">
        <v>1188</v>
      </c>
      <c r="C844">
        <v>4219.0600000000004</v>
      </c>
      <c r="D844" s="6">
        <v>43966</v>
      </c>
      <c r="E844">
        <f t="shared" si="13"/>
        <v>20</v>
      </c>
    </row>
    <row r="845" spans="1:5" x14ac:dyDescent="0.25">
      <c r="A845">
        <v>844</v>
      </c>
      <c r="B845" t="s">
        <v>1189</v>
      </c>
      <c r="C845">
        <v>3161.42</v>
      </c>
      <c r="D845" s="6">
        <v>43921</v>
      </c>
      <c r="E845">
        <f t="shared" si="13"/>
        <v>14</v>
      </c>
    </row>
    <row r="846" spans="1:5" x14ac:dyDescent="0.25">
      <c r="A846">
        <v>845</v>
      </c>
      <c r="B846" t="s">
        <v>1190</v>
      </c>
      <c r="C846">
        <v>4400.63</v>
      </c>
      <c r="D846" s="6">
        <v>43977</v>
      </c>
      <c r="E846">
        <f t="shared" si="13"/>
        <v>22</v>
      </c>
    </row>
    <row r="847" spans="1:5" x14ac:dyDescent="0.25">
      <c r="A847">
        <v>846</v>
      </c>
      <c r="B847" t="s">
        <v>1191</v>
      </c>
      <c r="C847">
        <v>5619.42</v>
      </c>
      <c r="D847" s="6">
        <v>43940</v>
      </c>
      <c r="E847">
        <f t="shared" si="13"/>
        <v>17</v>
      </c>
    </row>
    <row r="848" spans="1:5" x14ac:dyDescent="0.25">
      <c r="A848">
        <v>847</v>
      </c>
      <c r="B848" t="s">
        <v>1192</v>
      </c>
      <c r="C848">
        <v>2207.69</v>
      </c>
      <c r="D848" s="6">
        <v>43939</v>
      </c>
      <c r="E848">
        <f t="shared" si="13"/>
        <v>16</v>
      </c>
    </row>
    <row r="849" spans="1:5" x14ac:dyDescent="0.25">
      <c r="A849">
        <v>848</v>
      </c>
      <c r="B849" t="s">
        <v>1193</v>
      </c>
      <c r="C849">
        <v>9383.2199999999993</v>
      </c>
      <c r="D849" s="6">
        <v>43904</v>
      </c>
      <c r="E849">
        <f t="shared" si="13"/>
        <v>11</v>
      </c>
    </row>
    <row r="850" spans="1:5" x14ac:dyDescent="0.25">
      <c r="A850">
        <v>849</v>
      </c>
      <c r="B850" t="s">
        <v>1194</v>
      </c>
      <c r="C850">
        <v>2439.19</v>
      </c>
      <c r="D850" s="6">
        <v>44003</v>
      </c>
      <c r="E850">
        <f t="shared" si="13"/>
        <v>26</v>
      </c>
    </row>
    <row r="851" spans="1:5" x14ac:dyDescent="0.25">
      <c r="A851">
        <v>850</v>
      </c>
      <c r="B851" t="s">
        <v>1195</v>
      </c>
      <c r="C851">
        <v>9458.5300000000007</v>
      </c>
      <c r="D851" s="6">
        <v>43968</v>
      </c>
      <c r="E851">
        <f t="shared" si="13"/>
        <v>21</v>
      </c>
    </row>
    <row r="852" spans="1:5" x14ac:dyDescent="0.25">
      <c r="A852">
        <v>851</v>
      </c>
      <c r="B852" t="s">
        <v>1196</v>
      </c>
      <c r="C852">
        <v>7354.28</v>
      </c>
      <c r="D852" s="6">
        <v>43939</v>
      </c>
      <c r="E852">
        <f t="shared" si="13"/>
        <v>16</v>
      </c>
    </row>
    <row r="853" spans="1:5" x14ac:dyDescent="0.25">
      <c r="A853">
        <v>852</v>
      </c>
      <c r="B853" t="s">
        <v>1197</v>
      </c>
      <c r="C853">
        <v>6391.19</v>
      </c>
      <c r="D853" s="6">
        <v>43904</v>
      </c>
      <c r="E853">
        <f t="shared" si="13"/>
        <v>11</v>
      </c>
    </row>
    <row r="854" spans="1:5" x14ac:dyDescent="0.25">
      <c r="A854">
        <v>853</v>
      </c>
      <c r="B854" t="s">
        <v>1198</v>
      </c>
      <c r="C854">
        <v>5773.59</v>
      </c>
      <c r="D854" s="6">
        <v>43993</v>
      </c>
      <c r="E854">
        <f t="shared" si="13"/>
        <v>24</v>
      </c>
    </row>
    <row r="855" spans="1:5" x14ac:dyDescent="0.25">
      <c r="A855">
        <v>854</v>
      </c>
      <c r="B855" t="s">
        <v>1199</v>
      </c>
      <c r="C855">
        <v>3485.85</v>
      </c>
      <c r="D855" s="6">
        <v>43933</v>
      </c>
      <c r="E855">
        <f t="shared" si="13"/>
        <v>16</v>
      </c>
    </row>
    <row r="856" spans="1:5" x14ac:dyDescent="0.25">
      <c r="A856">
        <v>855</v>
      </c>
      <c r="B856" t="s">
        <v>1200</v>
      </c>
      <c r="C856">
        <v>5506.71</v>
      </c>
      <c r="D856" s="6">
        <v>43968</v>
      </c>
      <c r="E856">
        <f t="shared" si="13"/>
        <v>21</v>
      </c>
    </row>
    <row r="857" spans="1:5" x14ac:dyDescent="0.25">
      <c r="A857">
        <v>856</v>
      </c>
      <c r="B857" t="s">
        <v>1201</v>
      </c>
      <c r="C857">
        <v>8165.41</v>
      </c>
      <c r="D857" s="6">
        <v>43999</v>
      </c>
      <c r="E857">
        <f t="shared" si="13"/>
        <v>25</v>
      </c>
    </row>
    <row r="858" spans="1:5" x14ac:dyDescent="0.25">
      <c r="A858">
        <v>857</v>
      </c>
      <c r="B858" t="s">
        <v>1202</v>
      </c>
      <c r="C858">
        <v>7502.28</v>
      </c>
      <c r="D858" s="6">
        <v>43946</v>
      </c>
      <c r="E858">
        <f t="shared" si="13"/>
        <v>17</v>
      </c>
    </row>
    <row r="859" spans="1:5" x14ac:dyDescent="0.25">
      <c r="A859">
        <v>858</v>
      </c>
      <c r="B859" t="s">
        <v>1203</v>
      </c>
      <c r="C859">
        <v>8384.99</v>
      </c>
      <c r="D859" s="6">
        <v>43919</v>
      </c>
      <c r="E859">
        <f t="shared" si="13"/>
        <v>14</v>
      </c>
    </row>
    <row r="860" spans="1:5" x14ac:dyDescent="0.25">
      <c r="A860">
        <v>859</v>
      </c>
      <c r="B860" t="s">
        <v>1204</v>
      </c>
      <c r="C860">
        <v>7644.65</v>
      </c>
      <c r="D860" s="6">
        <v>43903</v>
      </c>
      <c r="E860">
        <f t="shared" si="13"/>
        <v>11</v>
      </c>
    </row>
    <row r="861" spans="1:5" x14ac:dyDescent="0.25">
      <c r="A861">
        <v>860</v>
      </c>
      <c r="B861" t="s">
        <v>1205</v>
      </c>
      <c r="C861">
        <v>3010.75</v>
      </c>
      <c r="D861" s="6">
        <v>43990</v>
      </c>
      <c r="E861">
        <f t="shared" si="13"/>
        <v>24</v>
      </c>
    </row>
    <row r="862" spans="1:5" x14ac:dyDescent="0.25">
      <c r="A862">
        <v>861</v>
      </c>
      <c r="B862" t="s">
        <v>1206</v>
      </c>
      <c r="C862">
        <v>8575.75</v>
      </c>
      <c r="D862" s="6">
        <v>43909</v>
      </c>
      <c r="E862">
        <f t="shared" si="13"/>
        <v>12</v>
      </c>
    </row>
    <row r="863" spans="1:5" x14ac:dyDescent="0.25">
      <c r="A863">
        <v>862</v>
      </c>
      <c r="B863" t="s">
        <v>1207</v>
      </c>
      <c r="C863">
        <v>6751.46</v>
      </c>
      <c r="D863" s="6">
        <v>43899</v>
      </c>
      <c r="E863">
        <f t="shared" si="13"/>
        <v>11</v>
      </c>
    </row>
    <row r="864" spans="1:5" x14ac:dyDescent="0.25">
      <c r="A864">
        <v>863</v>
      </c>
      <c r="B864" t="s">
        <v>1208</v>
      </c>
      <c r="C864">
        <v>2072.2399999999998</v>
      </c>
      <c r="D864" s="6">
        <v>43905</v>
      </c>
      <c r="E864">
        <f t="shared" si="13"/>
        <v>12</v>
      </c>
    </row>
    <row r="865" spans="1:5" x14ac:dyDescent="0.25">
      <c r="A865">
        <v>864</v>
      </c>
      <c r="B865" t="s">
        <v>1209</v>
      </c>
      <c r="C865">
        <v>5493.39</v>
      </c>
      <c r="D865" s="6">
        <v>43984</v>
      </c>
      <c r="E865">
        <f t="shared" si="13"/>
        <v>23</v>
      </c>
    </row>
    <row r="866" spans="1:5" x14ac:dyDescent="0.25">
      <c r="A866">
        <v>865</v>
      </c>
      <c r="B866" t="s">
        <v>1210</v>
      </c>
      <c r="C866">
        <v>2557.4899999999998</v>
      </c>
      <c r="D866" s="6">
        <v>44007</v>
      </c>
      <c r="E866">
        <f t="shared" si="13"/>
        <v>26</v>
      </c>
    </row>
    <row r="867" spans="1:5" x14ac:dyDescent="0.25">
      <c r="A867">
        <v>866</v>
      </c>
      <c r="B867" t="s">
        <v>1211</v>
      </c>
      <c r="C867">
        <v>9621.56</v>
      </c>
      <c r="D867" s="6">
        <v>43911</v>
      </c>
      <c r="E867">
        <f t="shared" si="13"/>
        <v>12</v>
      </c>
    </row>
    <row r="868" spans="1:5" x14ac:dyDescent="0.25">
      <c r="A868">
        <v>867</v>
      </c>
      <c r="B868" t="s">
        <v>1212</v>
      </c>
      <c r="C868">
        <v>4712.96</v>
      </c>
      <c r="D868" s="6">
        <v>43894</v>
      </c>
      <c r="E868">
        <f t="shared" si="13"/>
        <v>10</v>
      </c>
    </row>
    <row r="869" spans="1:5" x14ac:dyDescent="0.25">
      <c r="A869">
        <v>868</v>
      </c>
      <c r="B869" t="s">
        <v>1213</v>
      </c>
      <c r="C869">
        <v>5644.41</v>
      </c>
      <c r="D869" s="6">
        <v>43952</v>
      </c>
      <c r="E869">
        <f t="shared" si="13"/>
        <v>18</v>
      </c>
    </row>
    <row r="870" spans="1:5" x14ac:dyDescent="0.25">
      <c r="A870">
        <v>869</v>
      </c>
      <c r="B870" t="s">
        <v>1214</v>
      </c>
      <c r="C870">
        <v>9497.49</v>
      </c>
      <c r="D870" s="6">
        <v>43896</v>
      </c>
      <c r="E870">
        <f t="shared" si="13"/>
        <v>10</v>
      </c>
    </row>
    <row r="871" spans="1:5" x14ac:dyDescent="0.25">
      <c r="A871">
        <v>870</v>
      </c>
      <c r="B871" t="s">
        <v>1215</v>
      </c>
      <c r="C871">
        <v>5090.97</v>
      </c>
      <c r="D871" s="6">
        <v>43990</v>
      </c>
      <c r="E871">
        <f t="shared" si="13"/>
        <v>24</v>
      </c>
    </row>
    <row r="872" spans="1:5" x14ac:dyDescent="0.25">
      <c r="A872">
        <v>871</v>
      </c>
      <c r="B872" t="s">
        <v>1216</v>
      </c>
      <c r="C872">
        <v>2765.7</v>
      </c>
      <c r="D872" s="6">
        <v>43955</v>
      </c>
      <c r="E872">
        <f t="shared" si="13"/>
        <v>19</v>
      </c>
    </row>
    <row r="873" spans="1:5" x14ac:dyDescent="0.25">
      <c r="A873">
        <v>872</v>
      </c>
      <c r="B873" t="s">
        <v>1217</v>
      </c>
      <c r="C873">
        <v>2447.13</v>
      </c>
      <c r="D873" s="6">
        <v>44002</v>
      </c>
      <c r="E873">
        <f t="shared" si="13"/>
        <v>25</v>
      </c>
    </row>
    <row r="874" spans="1:5" x14ac:dyDescent="0.25">
      <c r="A874">
        <v>873</v>
      </c>
      <c r="B874" t="s">
        <v>1218</v>
      </c>
      <c r="C874">
        <v>5076.26</v>
      </c>
      <c r="D874" s="6">
        <v>43951</v>
      </c>
      <c r="E874">
        <f t="shared" si="13"/>
        <v>18</v>
      </c>
    </row>
    <row r="875" spans="1:5" x14ac:dyDescent="0.25">
      <c r="A875">
        <v>874</v>
      </c>
      <c r="B875" t="s">
        <v>1219</v>
      </c>
      <c r="C875">
        <v>6992.99</v>
      </c>
      <c r="D875" s="6">
        <v>44008</v>
      </c>
      <c r="E875">
        <f t="shared" si="13"/>
        <v>26</v>
      </c>
    </row>
    <row r="876" spans="1:5" x14ac:dyDescent="0.25">
      <c r="A876">
        <v>875</v>
      </c>
      <c r="B876" t="s">
        <v>1220</v>
      </c>
      <c r="C876">
        <v>6822.03</v>
      </c>
      <c r="D876" s="6">
        <v>43929</v>
      </c>
      <c r="E876">
        <f t="shared" si="13"/>
        <v>15</v>
      </c>
    </row>
    <row r="877" spans="1:5" x14ac:dyDescent="0.25">
      <c r="A877">
        <v>876</v>
      </c>
      <c r="B877" t="s">
        <v>1221</v>
      </c>
      <c r="C877">
        <v>9001.84</v>
      </c>
      <c r="D877" s="6">
        <v>43910</v>
      </c>
      <c r="E877">
        <f t="shared" si="13"/>
        <v>12</v>
      </c>
    </row>
    <row r="878" spans="1:5" x14ac:dyDescent="0.25">
      <c r="A878">
        <v>877</v>
      </c>
      <c r="B878" t="s">
        <v>1222</v>
      </c>
      <c r="C878">
        <v>4847.76</v>
      </c>
      <c r="D878" s="6">
        <v>43934</v>
      </c>
      <c r="E878">
        <f t="shared" si="13"/>
        <v>16</v>
      </c>
    </row>
    <row r="879" spans="1:5" x14ac:dyDescent="0.25">
      <c r="A879">
        <v>878</v>
      </c>
      <c r="B879" t="s">
        <v>1223</v>
      </c>
      <c r="C879">
        <v>1866.79</v>
      </c>
      <c r="D879" s="6">
        <v>43934</v>
      </c>
      <c r="E879">
        <f t="shared" si="13"/>
        <v>16</v>
      </c>
    </row>
    <row r="880" spans="1:5" x14ac:dyDescent="0.25">
      <c r="A880">
        <v>879</v>
      </c>
      <c r="B880" t="s">
        <v>1224</v>
      </c>
      <c r="C880">
        <v>6151.06</v>
      </c>
      <c r="D880" s="6">
        <v>43962</v>
      </c>
      <c r="E880">
        <f t="shared" si="13"/>
        <v>20</v>
      </c>
    </row>
    <row r="881" spans="1:5" x14ac:dyDescent="0.25">
      <c r="A881">
        <v>880</v>
      </c>
      <c r="B881" t="s">
        <v>1225</v>
      </c>
      <c r="C881">
        <v>2531.1</v>
      </c>
      <c r="D881" s="6">
        <v>44004</v>
      </c>
      <c r="E881">
        <f t="shared" si="13"/>
        <v>26</v>
      </c>
    </row>
    <row r="882" spans="1:5" x14ac:dyDescent="0.25">
      <c r="A882">
        <v>881</v>
      </c>
      <c r="B882" t="s">
        <v>1226</v>
      </c>
      <c r="C882">
        <v>4714.8500000000004</v>
      </c>
      <c r="D882" s="6">
        <v>43988</v>
      </c>
      <c r="E882">
        <f t="shared" si="13"/>
        <v>23</v>
      </c>
    </row>
    <row r="883" spans="1:5" x14ac:dyDescent="0.25">
      <c r="A883">
        <v>882</v>
      </c>
      <c r="B883" t="s">
        <v>1227</v>
      </c>
      <c r="C883">
        <v>5568.32</v>
      </c>
      <c r="D883" s="6">
        <v>43933</v>
      </c>
      <c r="E883">
        <f t="shared" si="13"/>
        <v>16</v>
      </c>
    </row>
    <row r="884" spans="1:5" x14ac:dyDescent="0.25">
      <c r="A884">
        <v>883</v>
      </c>
      <c r="B884" t="s">
        <v>1228</v>
      </c>
      <c r="C884">
        <v>5061.8999999999996</v>
      </c>
      <c r="D884" s="6">
        <v>43896</v>
      </c>
      <c r="E884">
        <f t="shared" si="13"/>
        <v>10</v>
      </c>
    </row>
    <row r="885" spans="1:5" x14ac:dyDescent="0.25">
      <c r="A885">
        <v>884</v>
      </c>
      <c r="B885" t="s">
        <v>1229</v>
      </c>
      <c r="C885">
        <v>8136.57</v>
      </c>
      <c r="D885" s="6">
        <v>43905</v>
      </c>
      <c r="E885">
        <f t="shared" si="13"/>
        <v>12</v>
      </c>
    </row>
    <row r="886" spans="1:5" x14ac:dyDescent="0.25">
      <c r="A886">
        <v>885</v>
      </c>
      <c r="B886" t="s">
        <v>1230</v>
      </c>
      <c r="C886">
        <v>2635.55</v>
      </c>
      <c r="D886" s="6">
        <v>43904</v>
      </c>
      <c r="E886">
        <f t="shared" si="13"/>
        <v>11</v>
      </c>
    </row>
    <row r="887" spans="1:5" x14ac:dyDescent="0.25">
      <c r="A887">
        <v>886</v>
      </c>
      <c r="B887" t="s">
        <v>1231</v>
      </c>
      <c r="C887">
        <v>6630.22</v>
      </c>
      <c r="D887" s="6">
        <v>43910</v>
      </c>
      <c r="E887">
        <f t="shared" si="13"/>
        <v>12</v>
      </c>
    </row>
    <row r="888" spans="1:5" x14ac:dyDescent="0.25">
      <c r="A888">
        <v>887</v>
      </c>
      <c r="B888" t="s">
        <v>1232</v>
      </c>
      <c r="C888">
        <v>5192.1899999999996</v>
      </c>
      <c r="D888" s="6">
        <v>43933</v>
      </c>
      <c r="E888">
        <f t="shared" si="13"/>
        <v>16</v>
      </c>
    </row>
    <row r="889" spans="1:5" x14ac:dyDescent="0.25">
      <c r="A889">
        <v>888</v>
      </c>
      <c r="B889" t="s">
        <v>1233</v>
      </c>
      <c r="C889">
        <v>9067.34</v>
      </c>
      <c r="D889" s="6">
        <v>43960</v>
      </c>
      <c r="E889">
        <f t="shared" si="13"/>
        <v>19</v>
      </c>
    </row>
    <row r="890" spans="1:5" x14ac:dyDescent="0.25">
      <c r="A890">
        <v>889</v>
      </c>
      <c r="B890" t="s">
        <v>1234</v>
      </c>
      <c r="C890">
        <v>4228.2299999999996</v>
      </c>
      <c r="D890" s="6">
        <v>43942</v>
      </c>
      <c r="E890">
        <f t="shared" si="13"/>
        <v>17</v>
      </c>
    </row>
    <row r="891" spans="1:5" x14ac:dyDescent="0.25">
      <c r="A891">
        <v>890</v>
      </c>
      <c r="B891" t="s">
        <v>1235</v>
      </c>
      <c r="C891">
        <v>3006.31</v>
      </c>
      <c r="D891" s="6">
        <v>43920</v>
      </c>
      <c r="E891">
        <f t="shared" si="13"/>
        <v>14</v>
      </c>
    </row>
    <row r="892" spans="1:5" x14ac:dyDescent="0.25">
      <c r="A892">
        <v>891</v>
      </c>
      <c r="B892" t="s">
        <v>1236</v>
      </c>
      <c r="C892">
        <v>7604.12</v>
      </c>
      <c r="D892" s="6">
        <v>43897</v>
      </c>
      <c r="E892">
        <f t="shared" si="13"/>
        <v>10</v>
      </c>
    </row>
    <row r="893" spans="1:5" x14ac:dyDescent="0.25">
      <c r="A893">
        <v>892</v>
      </c>
      <c r="B893" t="s">
        <v>1237</v>
      </c>
      <c r="C893">
        <v>8569.26</v>
      </c>
      <c r="D893" s="6">
        <v>44006</v>
      </c>
      <c r="E893">
        <f t="shared" si="13"/>
        <v>26</v>
      </c>
    </row>
    <row r="894" spans="1:5" x14ac:dyDescent="0.25">
      <c r="A894">
        <v>893</v>
      </c>
      <c r="B894" t="s">
        <v>1238</v>
      </c>
      <c r="C894">
        <v>6743.69</v>
      </c>
      <c r="D894" s="6">
        <v>43989</v>
      </c>
      <c r="E894">
        <f t="shared" si="13"/>
        <v>24</v>
      </c>
    </row>
    <row r="895" spans="1:5" x14ac:dyDescent="0.25">
      <c r="A895">
        <v>894</v>
      </c>
      <c r="B895" t="s">
        <v>1239</v>
      </c>
      <c r="C895">
        <v>6704.95</v>
      </c>
      <c r="D895" s="6">
        <v>43969</v>
      </c>
      <c r="E895">
        <f t="shared" si="13"/>
        <v>21</v>
      </c>
    </row>
    <row r="896" spans="1:5" x14ac:dyDescent="0.25">
      <c r="A896">
        <v>895</v>
      </c>
      <c r="B896" t="s">
        <v>1240</v>
      </c>
      <c r="C896">
        <v>9012.41</v>
      </c>
      <c r="D896" s="6">
        <v>43945</v>
      </c>
      <c r="E896">
        <f t="shared" si="13"/>
        <v>17</v>
      </c>
    </row>
    <row r="897" spans="1:5" x14ac:dyDescent="0.25">
      <c r="A897">
        <v>896</v>
      </c>
      <c r="B897" t="s">
        <v>1241</v>
      </c>
      <c r="C897">
        <v>4314.3</v>
      </c>
      <c r="D897" s="6">
        <v>43938</v>
      </c>
      <c r="E897">
        <f t="shared" si="13"/>
        <v>16</v>
      </c>
    </row>
    <row r="898" spans="1:5" x14ac:dyDescent="0.25">
      <c r="A898">
        <v>897</v>
      </c>
      <c r="B898" t="s">
        <v>1242</v>
      </c>
      <c r="C898">
        <v>9931.7000000000007</v>
      </c>
      <c r="D898" s="6">
        <v>43949</v>
      </c>
      <c r="E898">
        <f t="shared" si="13"/>
        <v>18</v>
      </c>
    </row>
    <row r="899" spans="1:5" x14ac:dyDescent="0.25">
      <c r="A899">
        <v>898</v>
      </c>
      <c r="B899" t="s">
        <v>1243</v>
      </c>
      <c r="C899">
        <v>9436.64</v>
      </c>
      <c r="D899" s="6">
        <v>43981</v>
      </c>
      <c r="E899">
        <f t="shared" ref="E899:E962" si="14">WEEKNUM(D899)</f>
        <v>22</v>
      </c>
    </row>
    <row r="900" spans="1:5" x14ac:dyDescent="0.25">
      <c r="A900">
        <v>899</v>
      </c>
      <c r="B900" t="s">
        <v>1244</v>
      </c>
      <c r="C900">
        <v>9997.1200000000008</v>
      </c>
      <c r="D900" s="6">
        <v>43970</v>
      </c>
      <c r="E900">
        <f t="shared" si="14"/>
        <v>21</v>
      </c>
    </row>
    <row r="901" spans="1:5" x14ac:dyDescent="0.25">
      <c r="A901">
        <v>900</v>
      </c>
      <c r="B901" t="s">
        <v>1245</v>
      </c>
      <c r="C901">
        <v>1877.04</v>
      </c>
      <c r="D901" s="6">
        <v>43938</v>
      </c>
      <c r="E901">
        <f t="shared" si="14"/>
        <v>16</v>
      </c>
    </row>
    <row r="902" spans="1:5" x14ac:dyDescent="0.25">
      <c r="A902">
        <v>901</v>
      </c>
      <c r="B902" t="s">
        <v>1246</v>
      </c>
      <c r="C902">
        <v>8762.14</v>
      </c>
      <c r="D902" s="6">
        <v>43968</v>
      </c>
      <c r="E902">
        <f t="shared" si="14"/>
        <v>21</v>
      </c>
    </row>
    <row r="903" spans="1:5" x14ac:dyDescent="0.25">
      <c r="A903">
        <v>902</v>
      </c>
      <c r="B903" t="s">
        <v>1247</v>
      </c>
      <c r="C903">
        <v>5744.05</v>
      </c>
      <c r="D903" s="6">
        <v>43908</v>
      </c>
      <c r="E903">
        <f t="shared" si="14"/>
        <v>12</v>
      </c>
    </row>
    <row r="904" spans="1:5" x14ac:dyDescent="0.25">
      <c r="A904">
        <v>903</v>
      </c>
      <c r="B904" t="s">
        <v>1248</v>
      </c>
      <c r="C904">
        <v>1856.24</v>
      </c>
      <c r="D904" s="6">
        <v>44006</v>
      </c>
      <c r="E904">
        <f t="shared" si="14"/>
        <v>26</v>
      </c>
    </row>
    <row r="905" spans="1:5" x14ac:dyDescent="0.25">
      <c r="A905">
        <v>904</v>
      </c>
      <c r="B905" t="s">
        <v>1249</v>
      </c>
      <c r="C905">
        <v>2614.41</v>
      </c>
      <c r="D905" s="6">
        <v>43948</v>
      </c>
      <c r="E905">
        <f t="shared" si="14"/>
        <v>18</v>
      </c>
    </row>
    <row r="906" spans="1:5" x14ac:dyDescent="0.25">
      <c r="A906">
        <v>905</v>
      </c>
      <c r="B906" t="s">
        <v>1250</v>
      </c>
      <c r="C906">
        <v>7250.75</v>
      </c>
      <c r="D906" s="6">
        <v>43895</v>
      </c>
      <c r="E906">
        <f t="shared" si="14"/>
        <v>10</v>
      </c>
    </row>
    <row r="907" spans="1:5" x14ac:dyDescent="0.25">
      <c r="A907">
        <v>906</v>
      </c>
      <c r="B907" t="s">
        <v>1251</v>
      </c>
      <c r="C907">
        <v>9292.01</v>
      </c>
      <c r="D907" s="6">
        <v>43911</v>
      </c>
      <c r="E907">
        <f t="shared" si="14"/>
        <v>12</v>
      </c>
    </row>
    <row r="908" spans="1:5" x14ac:dyDescent="0.25">
      <c r="A908">
        <v>907</v>
      </c>
      <c r="B908" t="s">
        <v>1252</v>
      </c>
      <c r="C908">
        <v>1848.68</v>
      </c>
      <c r="D908" s="6">
        <v>43927</v>
      </c>
      <c r="E908">
        <f t="shared" si="14"/>
        <v>15</v>
      </c>
    </row>
    <row r="909" spans="1:5" x14ac:dyDescent="0.25">
      <c r="A909">
        <v>908</v>
      </c>
      <c r="B909" t="s">
        <v>1253</v>
      </c>
      <c r="C909">
        <v>7020.1</v>
      </c>
      <c r="D909" s="6">
        <v>43893</v>
      </c>
      <c r="E909">
        <f t="shared" si="14"/>
        <v>10</v>
      </c>
    </row>
    <row r="910" spans="1:5" x14ac:dyDescent="0.25">
      <c r="A910">
        <v>909</v>
      </c>
      <c r="B910" t="s">
        <v>413</v>
      </c>
      <c r="C910">
        <v>3479.55</v>
      </c>
      <c r="D910" s="6">
        <v>43898</v>
      </c>
      <c r="E910">
        <f t="shared" si="14"/>
        <v>11</v>
      </c>
    </row>
    <row r="911" spans="1:5" x14ac:dyDescent="0.25">
      <c r="A911">
        <v>910</v>
      </c>
      <c r="B911" t="s">
        <v>1254</v>
      </c>
      <c r="C911">
        <v>6162.54</v>
      </c>
      <c r="D911" s="6">
        <v>43906</v>
      </c>
      <c r="E911">
        <f t="shared" si="14"/>
        <v>12</v>
      </c>
    </row>
    <row r="912" spans="1:5" x14ac:dyDescent="0.25">
      <c r="A912">
        <v>911</v>
      </c>
      <c r="B912" t="s">
        <v>1255</v>
      </c>
      <c r="C912">
        <v>7927.69</v>
      </c>
      <c r="D912" s="6">
        <v>43920</v>
      </c>
      <c r="E912">
        <f t="shared" si="14"/>
        <v>14</v>
      </c>
    </row>
    <row r="913" spans="1:5" x14ac:dyDescent="0.25">
      <c r="A913">
        <v>912</v>
      </c>
      <c r="B913" t="s">
        <v>1256</v>
      </c>
      <c r="C913">
        <v>1868.35</v>
      </c>
      <c r="D913" s="6">
        <v>43994</v>
      </c>
      <c r="E913">
        <f t="shared" si="14"/>
        <v>24</v>
      </c>
    </row>
    <row r="914" spans="1:5" x14ac:dyDescent="0.25">
      <c r="A914">
        <v>913</v>
      </c>
      <c r="B914" t="s">
        <v>1257</v>
      </c>
      <c r="C914">
        <v>7688.04</v>
      </c>
      <c r="D914" s="6">
        <v>43941</v>
      </c>
      <c r="E914">
        <f t="shared" si="14"/>
        <v>17</v>
      </c>
    </row>
    <row r="915" spans="1:5" x14ac:dyDescent="0.25">
      <c r="A915">
        <v>914</v>
      </c>
      <c r="B915" t="s">
        <v>26</v>
      </c>
      <c r="C915">
        <v>2323.1</v>
      </c>
      <c r="D915" s="6">
        <v>43990</v>
      </c>
      <c r="E915">
        <f t="shared" si="14"/>
        <v>24</v>
      </c>
    </row>
    <row r="916" spans="1:5" x14ac:dyDescent="0.25">
      <c r="A916">
        <v>915</v>
      </c>
      <c r="B916" t="s">
        <v>1258</v>
      </c>
      <c r="C916">
        <v>9259.68</v>
      </c>
      <c r="D916" s="6">
        <v>43946</v>
      </c>
      <c r="E916">
        <f t="shared" si="14"/>
        <v>17</v>
      </c>
    </row>
    <row r="917" spans="1:5" x14ac:dyDescent="0.25">
      <c r="A917">
        <v>916</v>
      </c>
      <c r="B917" t="s">
        <v>1259</v>
      </c>
      <c r="C917">
        <v>8554.18</v>
      </c>
      <c r="D917" s="6">
        <v>43910</v>
      </c>
      <c r="E917">
        <f t="shared" si="14"/>
        <v>12</v>
      </c>
    </row>
    <row r="918" spans="1:5" x14ac:dyDescent="0.25">
      <c r="A918">
        <v>917</v>
      </c>
      <c r="B918" t="s">
        <v>1260</v>
      </c>
      <c r="C918">
        <v>9854.42</v>
      </c>
      <c r="D918" s="6">
        <v>43914</v>
      </c>
      <c r="E918">
        <f t="shared" si="14"/>
        <v>13</v>
      </c>
    </row>
    <row r="919" spans="1:5" x14ac:dyDescent="0.25">
      <c r="A919">
        <v>918</v>
      </c>
      <c r="B919" t="s">
        <v>1261</v>
      </c>
      <c r="C919">
        <v>2766.53</v>
      </c>
      <c r="D919" s="6">
        <v>43960</v>
      </c>
      <c r="E919">
        <f t="shared" si="14"/>
        <v>19</v>
      </c>
    </row>
    <row r="920" spans="1:5" x14ac:dyDescent="0.25">
      <c r="A920">
        <v>919</v>
      </c>
      <c r="B920" t="s">
        <v>1262</v>
      </c>
      <c r="C920">
        <v>7008.67</v>
      </c>
      <c r="D920" s="6">
        <v>43922</v>
      </c>
      <c r="E920">
        <f t="shared" si="14"/>
        <v>14</v>
      </c>
    </row>
    <row r="921" spans="1:5" x14ac:dyDescent="0.25">
      <c r="A921">
        <v>920</v>
      </c>
      <c r="B921" t="s">
        <v>498</v>
      </c>
      <c r="C921">
        <v>9257.6200000000008</v>
      </c>
      <c r="D921" s="6">
        <v>43900</v>
      </c>
      <c r="E921">
        <f t="shared" si="14"/>
        <v>11</v>
      </c>
    </row>
    <row r="922" spans="1:5" x14ac:dyDescent="0.25">
      <c r="A922">
        <v>921</v>
      </c>
      <c r="B922" t="s">
        <v>37</v>
      </c>
      <c r="C922">
        <v>6977.79</v>
      </c>
      <c r="D922" s="6">
        <v>43981</v>
      </c>
      <c r="E922">
        <f t="shared" si="14"/>
        <v>22</v>
      </c>
    </row>
    <row r="923" spans="1:5" x14ac:dyDescent="0.25">
      <c r="A923">
        <v>922</v>
      </c>
      <c r="B923" t="s">
        <v>1263</v>
      </c>
      <c r="C923">
        <v>6361.07</v>
      </c>
      <c r="D923" s="6">
        <v>43937</v>
      </c>
      <c r="E923">
        <f t="shared" si="14"/>
        <v>16</v>
      </c>
    </row>
    <row r="924" spans="1:5" x14ac:dyDescent="0.25">
      <c r="A924">
        <v>923</v>
      </c>
      <c r="B924" t="s">
        <v>1264</v>
      </c>
      <c r="C924">
        <v>8861.68</v>
      </c>
      <c r="D924" s="6">
        <v>43947</v>
      </c>
      <c r="E924">
        <f t="shared" si="14"/>
        <v>18</v>
      </c>
    </row>
    <row r="925" spans="1:5" x14ac:dyDescent="0.25">
      <c r="A925">
        <v>924</v>
      </c>
      <c r="B925" t="s">
        <v>1265</v>
      </c>
      <c r="C925">
        <v>4852.3900000000003</v>
      </c>
      <c r="D925" s="6">
        <v>43997</v>
      </c>
      <c r="E925">
        <f t="shared" si="14"/>
        <v>25</v>
      </c>
    </row>
    <row r="926" spans="1:5" x14ac:dyDescent="0.25">
      <c r="A926">
        <v>925</v>
      </c>
      <c r="B926" t="s">
        <v>1266</v>
      </c>
      <c r="C926">
        <v>3275.12</v>
      </c>
      <c r="D926" s="6">
        <v>43981</v>
      </c>
      <c r="E926">
        <f t="shared" si="14"/>
        <v>22</v>
      </c>
    </row>
    <row r="927" spans="1:5" x14ac:dyDescent="0.25">
      <c r="A927">
        <v>926</v>
      </c>
      <c r="B927" t="s">
        <v>40</v>
      </c>
      <c r="C927">
        <v>7005.91</v>
      </c>
      <c r="D927" s="6">
        <v>43927</v>
      </c>
      <c r="E927">
        <f t="shared" si="14"/>
        <v>15</v>
      </c>
    </row>
    <row r="928" spans="1:5" x14ac:dyDescent="0.25">
      <c r="A928">
        <v>927</v>
      </c>
      <c r="B928" t="s">
        <v>1267</v>
      </c>
      <c r="C928">
        <v>5520.1</v>
      </c>
      <c r="D928" s="6">
        <v>44009</v>
      </c>
      <c r="E928">
        <f t="shared" si="14"/>
        <v>26</v>
      </c>
    </row>
    <row r="929" spans="1:5" x14ac:dyDescent="0.25">
      <c r="A929">
        <v>928</v>
      </c>
      <c r="B929" t="s">
        <v>1268</v>
      </c>
      <c r="C929">
        <v>7790.57</v>
      </c>
      <c r="D929" s="6">
        <v>43996</v>
      </c>
      <c r="E929">
        <f t="shared" si="14"/>
        <v>25</v>
      </c>
    </row>
    <row r="930" spans="1:5" x14ac:dyDescent="0.25">
      <c r="A930">
        <v>929</v>
      </c>
      <c r="B930" t="s">
        <v>1269</v>
      </c>
      <c r="C930">
        <v>7004.23</v>
      </c>
      <c r="D930" s="6">
        <v>43939</v>
      </c>
      <c r="E930">
        <f t="shared" si="14"/>
        <v>16</v>
      </c>
    </row>
    <row r="931" spans="1:5" x14ac:dyDescent="0.25">
      <c r="A931">
        <v>930</v>
      </c>
      <c r="B931" t="s">
        <v>1270</v>
      </c>
      <c r="C931">
        <v>3576.22</v>
      </c>
      <c r="D931" s="6">
        <v>43943</v>
      </c>
      <c r="E931">
        <f t="shared" si="14"/>
        <v>17</v>
      </c>
    </row>
    <row r="932" spans="1:5" x14ac:dyDescent="0.25">
      <c r="A932">
        <v>931</v>
      </c>
      <c r="B932" t="s">
        <v>1271</v>
      </c>
      <c r="C932">
        <v>9710.73</v>
      </c>
      <c r="D932" s="6">
        <v>43974</v>
      </c>
      <c r="E932">
        <f t="shared" si="14"/>
        <v>21</v>
      </c>
    </row>
    <row r="933" spans="1:5" x14ac:dyDescent="0.25">
      <c r="A933">
        <v>932</v>
      </c>
      <c r="B933" t="s">
        <v>1272</v>
      </c>
      <c r="C933">
        <v>8757.1200000000008</v>
      </c>
      <c r="D933" s="6">
        <v>43970</v>
      </c>
      <c r="E933">
        <f t="shared" si="14"/>
        <v>21</v>
      </c>
    </row>
    <row r="934" spans="1:5" x14ac:dyDescent="0.25">
      <c r="A934">
        <v>933</v>
      </c>
      <c r="B934" t="s">
        <v>1273</v>
      </c>
      <c r="C934">
        <v>5382.71</v>
      </c>
      <c r="D934" s="6">
        <v>43902</v>
      </c>
      <c r="E934">
        <f t="shared" si="14"/>
        <v>11</v>
      </c>
    </row>
    <row r="935" spans="1:5" x14ac:dyDescent="0.25">
      <c r="A935">
        <v>934</v>
      </c>
      <c r="B935" t="s">
        <v>1274</v>
      </c>
      <c r="C935">
        <v>4742.21</v>
      </c>
      <c r="D935" s="6">
        <v>43958</v>
      </c>
      <c r="E935">
        <f t="shared" si="14"/>
        <v>19</v>
      </c>
    </row>
    <row r="936" spans="1:5" x14ac:dyDescent="0.25">
      <c r="A936">
        <v>935</v>
      </c>
      <c r="B936" t="s">
        <v>1275</v>
      </c>
      <c r="C936">
        <v>5815.8</v>
      </c>
      <c r="D936" s="6">
        <v>44003</v>
      </c>
      <c r="E936">
        <f t="shared" si="14"/>
        <v>26</v>
      </c>
    </row>
    <row r="937" spans="1:5" x14ac:dyDescent="0.25">
      <c r="A937">
        <v>936</v>
      </c>
      <c r="B937" t="s">
        <v>1276</v>
      </c>
      <c r="C937">
        <v>7888.37</v>
      </c>
      <c r="D937" s="6">
        <v>44000</v>
      </c>
      <c r="E937">
        <f t="shared" si="14"/>
        <v>25</v>
      </c>
    </row>
    <row r="938" spans="1:5" x14ac:dyDescent="0.25">
      <c r="A938">
        <v>937</v>
      </c>
      <c r="B938" t="s">
        <v>1277</v>
      </c>
      <c r="C938">
        <v>5936.17</v>
      </c>
      <c r="D938" s="6">
        <v>43925</v>
      </c>
      <c r="E938">
        <f t="shared" si="14"/>
        <v>14</v>
      </c>
    </row>
    <row r="939" spans="1:5" x14ac:dyDescent="0.25">
      <c r="A939">
        <v>938</v>
      </c>
      <c r="B939" t="s">
        <v>1278</v>
      </c>
      <c r="C939">
        <v>5792.9</v>
      </c>
      <c r="D939" s="6">
        <v>43914</v>
      </c>
      <c r="E939">
        <f t="shared" si="14"/>
        <v>13</v>
      </c>
    </row>
    <row r="940" spans="1:5" x14ac:dyDescent="0.25">
      <c r="A940">
        <v>939</v>
      </c>
      <c r="B940" t="s">
        <v>1279</v>
      </c>
      <c r="C940">
        <v>6187.18</v>
      </c>
      <c r="D940" s="6">
        <v>43994</v>
      </c>
      <c r="E940">
        <f t="shared" si="14"/>
        <v>24</v>
      </c>
    </row>
    <row r="941" spans="1:5" x14ac:dyDescent="0.25">
      <c r="A941">
        <v>940</v>
      </c>
      <c r="B941" t="s">
        <v>1280</v>
      </c>
      <c r="C941">
        <v>2758.93</v>
      </c>
      <c r="D941" s="6">
        <v>43993</v>
      </c>
      <c r="E941">
        <f t="shared" si="14"/>
        <v>24</v>
      </c>
    </row>
    <row r="942" spans="1:5" x14ac:dyDescent="0.25">
      <c r="A942">
        <v>941</v>
      </c>
      <c r="B942" t="s">
        <v>1281</v>
      </c>
      <c r="C942">
        <v>5977.32</v>
      </c>
      <c r="D942" s="6">
        <v>43931</v>
      </c>
      <c r="E942">
        <f t="shared" si="14"/>
        <v>15</v>
      </c>
    </row>
    <row r="943" spans="1:5" x14ac:dyDescent="0.25">
      <c r="A943">
        <v>942</v>
      </c>
      <c r="B943" t="s">
        <v>1282</v>
      </c>
      <c r="C943">
        <v>3321.44</v>
      </c>
      <c r="D943" s="6">
        <v>43949</v>
      </c>
      <c r="E943">
        <f t="shared" si="14"/>
        <v>18</v>
      </c>
    </row>
    <row r="944" spans="1:5" x14ac:dyDescent="0.25">
      <c r="A944">
        <v>943</v>
      </c>
      <c r="B944" t="s">
        <v>1283</v>
      </c>
      <c r="C944">
        <v>1890.71</v>
      </c>
      <c r="D944" s="6">
        <v>44003</v>
      </c>
      <c r="E944">
        <f t="shared" si="14"/>
        <v>26</v>
      </c>
    </row>
    <row r="945" spans="1:5" x14ac:dyDescent="0.25">
      <c r="A945">
        <v>944</v>
      </c>
      <c r="B945" t="s">
        <v>1284</v>
      </c>
      <c r="C945">
        <v>3472.19</v>
      </c>
      <c r="D945" s="6">
        <v>43978</v>
      </c>
      <c r="E945">
        <f t="shared" si="14"/>
        <v>22</v>
      </c>
    </row>
    <row r="946" spans="1:5" x14ac:dyDescent="0.25">
      <c r="A946">
        <v>945</v>
      </c>
      <c r="B946" t="s">
        <v>1285</v>
      </c>
      <c r="C946">
        <v>4724.67</v>
      </c>
      <c r="D946" s="6">
        <v>43898</v>
      </c>
      <c r="E946">
        <f t="shared" si="14"/>
        <v>11</v>
      </c>
    </row>
    <row r="947" spans="1:5" x14ac:dyDescent="0.25">
      <c r="A947">
        <v>946</v>
      </c>
      <c r="B947" t="s">
        <v>1286</v>
      </c>
      <c r="C947">
        <v>9982.6</v>
      </c>
      <c r="D947" s="6">
        <v>43920</v>
      </c>
      <c r="E947">
        <f t="shared" si="14"/>
        <v>14</v>
      </c>
    </row>
    <row r="948" spans="1:5" x14ac:dyDescent="0.25">
      <c r="A948">
        <v>947</v>
      </c>
      <c r="B948" t="s">
        <v>1287</v>
      </c>
      <c r="C948">
        <v>8157.12</v>
      </c>
      <c r="D948" s="6">
        <v>43949</v>
      </c>
      <c r="E948">
        <f t="shared" si="14"/>
        <v>18</v>
      </c>
    </row>
    <row r="949" spans="1:5" x14ac:dyDescent="0.25">
      <c r="A949">
        <v>948</v>
      </c>
      <c r="B949" t="s">
        <v>1288</v>
      </c>
      <c r="C949">
        <v>5521.39</v>
      </c>
      <c r="D949" s="6">
        <v>43916</v>
      </c>
      <c r="E949">
        <f t="shared" si="14"/>
        <v>13</v>
      </c>
    </row>
    <row r="950" spans="1:5" x14ac:dyDescent="0.25">
      <c r="A950">
        <v>949</v>
      </c>
      <c r="B950" t="s">
        <v>1289</v>
      </c>
      <c r="C950">
        <v>7582.21</v>
      </c>
      <c r="D950" s="6">
        <v>43940</v>
      </c>
      <c r="E950">
        <f t="shared" si="14"/>
        <v>17</v>
      </c>
    </row>
    <row r="951" spans="1:5" x14ac:dyDescent="0.25">
      <c r="A951">
        <v>950</v>
      </c>
      <c r="B951" t="s">
        <v>1290</v>
      </c>
      <c r="C951">
        <v>2234.11</v>
      </c>
      <c r="D951" s="6">
        <v>43910</v>
      </c>
      <c r="E951">
        <f t="shared" si="14"/>
        <v>12</v>
      </c>
    </row>
    <row r="952" spans="1:5" x14ac:dyDescent="0.25">
      <c r="A952">
        <v>951</v>
      </c>
      <c r="B952" t="s">
        <v>1291</v>
      </c>
      <c r="C952">
        <v>4869.95</v>
      </c>
      <c r="D952" s="6">
        <v>43983</v>
      </c>
      <c r="E952">
        <f t="shared" si="14"/>
        <v>23</v>
      </c>
    </row>
    <row r="953" spans="1:5" x14ac:dyDescent="0.25">
      <c r="A953">
        <v>952</v>
      </c>
      <c r="B953" t="s">
        <v>1292</v>
      </c>
      <c r="C953">
        <v>9237.4699999999993</v>
      </c>
      <c r="D953" s="6">
        <v>43908</v>
      </c>
      <c r="E953">
        <f t="shared" si="14"/>
        <v>12</v>
      </c>
    </row>
    <row r="954" spans="1:5" x14ac:dyDescent="0.25">
      <c r="A954">
        <v>953</v>
      </c>
      <c r="B954" t="s">
        <v>1293</v>
      </c>
      <c r="C954">
        <v>4345.8500000000004</v>
      </c>
      <c r="D954" s="6">
        <v>44004</v>
      </c>
      <c r="E954">
        <f t="shared" si="14"/>
        <v>26</v>
      </c>
    </row>
    <row r="955" spans="1:5" x14ac:dyDescent="0.25">
      <c r="A955">
        <v>954</v>
      </c>
      <c r="B955" t="s">
        <v>1294</v>
      </c>
      <c r="C955">
        <v>2219.2800000000002</v>
      </c>
      <c r="D955" s="6">
        <v>43940</v>
      </c>
      <c r="E955">
        <f t="shared" si="14"/>
        <v>17</v>
      </c>
    </row>
    <row r="956" spans="1:5" x14ac:dyDescent="0.25">
      <c r="A956">
        <v>955</v>
      </c>
      <c r="B956" t="s">
        <v>1295</v>
      </c>
      <c r="C956">
        <v>6228.48</v>
      </c>
      <c r="D956" s="6">
        <v>44002</v>
      </c>
      <c r="E956">
        <f t="shared" si="14"/>
        <v>25</v>
      </c>
    </row>
    <row r="957" spans="1:5" x14ac:dyDescent="0.25">
      <c r="A957">
        <v>956</v>
      </c>
      <c r="B957" t="s">
        <v>1296</v>
      </c>
      <c r="C957">
        <v>5579.09</v>
      </c>
      <c r="D957" s="6">
        <v>43971</v>
      </c>
      <c r="E957">
        <f t="shared" si="14"/>
        <v>21</v>
      </c>
    </row>
    <row r="958" spans="1:5" x14ac:dyDescent="0.25">
      <c r="A958">
        <v>957</v>
      </c>
      <c r="B958" t="s">
        <v>1297</v>
      </c>
      <c r="C958">
        <v>7446.33</v>
      </c>
      <c r="D958" s="6">
        <v>43976</v>
      </c>
      <c r="E958">
        <f t="shared" si="14"/>
        <v>22</v>
      </c>
    </row>
    <row r="959" spans="1:5" x14ac:dyDescent="0.25">
      <c r="A959">
        <v>958</v>
      </c>
      <c r="B959" t="s">
        <v>1298</v>
      </c>
      <c r="C959">
        <v>8770.98</v>
      </c>
      <c r="D959" s="6">
        <v>44004</v>
      </c>
      <c r="E959">
        <f t="shared" si="14"/>
        <v>26</v>
      </c>
    </row>
    <row r="960" spans="1:5" x14ac:dyDescent="0.25">
      <c r="A960">
        <v>959</v>
      </c>
      <c r="B960" t="s">
        <v>1299</v>
      </c>
      <c r="C960">
        <v>6388.34</v>
      </c>
      <c r="D960" s="6">
        <v>43985</v>
      </c>
      <c r="E960">
        <f t="shared" si="14"/>
        <v>23</v>
      </c>
    </row>
    <row r="961" spans="1:5" x14ac:dyDescent="0.25">
      <c r="A961">
        <v>960</v>
      </c>
      <c r="B961" t="s">
        <v>1300</v>
      </c>
      <c r="C961">
        <v>6331.55</v>
      </c>
      <c r="D961" s="6">
        <v>43919</v>
      </c>
      <c r="E961">
        <f t="shared" si="14"/>
        <v>14</v>
      </c>
    </row>
    <row r="962" spans="1:5" x14ac:dyDescent="0.25">
      <c r="A962">
        <v>961</v>
      </c>
      <c r="B962" t="s">
        <v>1301</v>
      </c>
      <c r="C962">
        <v>2308.5700000000002</v>
      </c>
      <c r="D962" s="6">
        <v>43960</v>
      </c>
      <c r="E962">
        <f t="shared" si="14"/>
        <v>19</v>
      </c>
    </row>
    <row r="963" spans="1:5" x14ac:dyDescent="0.25">
      <c r="A963">
        <v>962</v>
      </c>
      <c r="B963" t="s">
        <v>1302</v>
      </c>
      <c r="C963">
        <v>5739.03</v>
      </c>
      <c r="D963" s="6">
        <v>44003</v>
      </c>
      <c r="E963">
        <f t="shared" ref="E963:E1001" si="15">WEEKNUM(D963)</f>
        <v>26</v>
      </c>
    </row>
    <row r="964" spans="1:5" x14ac:dyDescent="0.25">
      <c r="A964">
        <v>963</v>
      </c>
      <c r="B964" t="s">
        <v>1303</v>
      </c>
      <c r="C964">
        <v>9279.81</v>
      </c>
      <c r="D964" s="6">
        <v>43894</v>
      </c>
      <c r="E964">
        <f t="shared" si="15"/>
        <v>10</v>
      </c>
    </row>
    <row r="965" spans="1:5" x14ac:dyDescent="0.25">
      <c r="A965">
        <v>964</v>
      </c>
      <c r="B965" t="s">
        <v>1304</v>
      </c>
      <c r="C965">
        <v>9015.98</v>
      </c>
      <c r="D965" s="6">
        <v>43968</v>
      </c>
      <c r="E965">
        <f t="shared" si="15"/>
        <v>21</v>
      </c>
    </row>
    <row r="966" spans="1:5" x14ac:dyDescent="0.25">
      <c r="A966">
        <v>965</v>
      </c>
      <c r="B966" t="s">
        <v>423</v>
      </c>
      <c r="C966">
        <v>3081.45</v>
      </c>
      <c r="D966" s="6">
        <v>43980</v>
      </c>
      <c r="E966">
        <f t="shared" si="15"/>
        <v>22</v>
      </c>
    </row>
    <row r="967" spans="1:5" x14ac:dyDescent="0.25">
      <c r="A967">
        <v>966</v>
      </c>
      <c r="B967" t="s">
        <v>1305</v>
      </c>
      <c r="C967">
        <v>5173.13</v>
      </c>
      <c r="D967" s="6">
        <v>43903</v>
      </c>
      <c r="E967">
        <f t="shared" si="15"/>
        <v>11</v>
      </c>
    </row>
    <row r="968" spans="1:5" x14ac:dyDescent="0.25">
      <c r="A968">
        <v>967</v>
      </c>
      <c r="B968" t="s">
        <v>1306</v>
      </c>
      <c r="C968">
        <v>6864.97</v>
      </c>
      <c r="D968" s="6">
        <v>43988</v>
      </c>
      <c r="E968">
        <f t="shared" si="15"/>
        <v>23</v>
      </c>
    </row>
    <row r="969" spans="1:5" x14ac:dyDescent="0.25">
      <c r="A969">
        <v>968</v>
      </c>
      <c r="B969" t="s">
        <v>13</v>
      </c>
      <c r="C969">
        <v>1800.49</v>
      </c>
      <c r="D969" s="6">
        <v>43910</v>
      </c>
      <c r="E969">
        <f t="shared" si="15"/>
        <v>12</v>
      </c>
    </row>
    <row r="970" spans="1:5" x14ac:dyDescent="0.25">
      <c r="A970">
        <v>969</v>
      </c>
      <c r="B970" t="s">
        <v>1307</v>
      </c>
      <c r="C970">
        <v>1850.39</v>
      </c>
      <c r="D970" s="6">
        <v>43972</v>
      </c>
      <c r="E970">
        <f t="shared" si="15"/>
        <v>21</v>
      </c>
    </row>
    <row r="971" spans="1:5" x14ac:dyDescent="0.25">
      <c r="A971">
        <v>970</v>
      </c>
      <c r="B971" t="s">
        <v>1308</v>
      </c>
      <c r="C971">
        <v>7248.45</v>
      </c>
      <c r="D971" s="6">
        <v>43905</v>
      </c>
      <c r="E971">
        <f t="shared" si="15"/>
        <v>12</v>
      </c>
    </row>
    <row r="972" spans="1:5" x14ac:dyDescent="0.25">
      <c r="A972">
        <v>971</v>
      </c>
      <c r="B972" t="s">
        <v>1309</v>
      </c>
      <c r="C972">
        <v>1642.99</v>
      </c>
      <c r="D972" s="6">
        <v>43966</v>
      </c>
      <c r="E972">
        <f t="shared" si="15"/>
        <v>20</v>
      </c>
    </row>
    <row r="973" spans="1:5" x14ac:dyDescent="0.25">
      <c r="A973">
        <v>972</v>
      </c>
      <c r="B973" t="s">
        <v>1310</v>
      </c>
      <c r="C973">
        <v>9183.6299999999992</v>
      </c>
      <c r="D973" s="6">
        <v>43904</v>
      </c>
      <c r="E973">
        <f t="shared" si="15"/>
        <v>11</v>
      </c>
    </row>
    <row r="974" spans="1:5" x14ac:dyDescent="0.25">
      <c r="A974">
        <v>973</v>
      </c>
      <c r="B974" t="s">
        <v>1311</v>
      </c>
      <c r="C974">
        <v>8656.32</v>
      </c>
      <c r="D974" s="6">
        <v>43950</v>
      </c>
      <c r="E974">
        <f t="shared" si="15"/>
        <v>18</v>
      </c>
    </row>
    <row r="975" spans="1:5" x14ac:dyDescent="0.25">
      <c r="A975">
        <v>974</v>
      </c>
      <c r="B975" t="s">
        <v>1312</v>
      </c>
      <c r="C975">
        <v>6563.65</v>
      </c>
      <c r="D975" s="6">
        <v>43972</v>
      </c>
      <c r="E975">
        <f t="shared" si="15"/>
        <v>21</v>
      </c>
    </row>
    <row r="976" spans="1:5" x14ac:dyDescent="0.25">
      <c r="A976">
        <v>975</v>
      </c>
      <c r="B976" t="s">
        <v>1313</v>
      </c>
      <c r="C976">
        <v>8097.95</v>
      </c>
      <c r="D976" s="6">
        <v>44011</v>
      </c>
      <c r="E976">
        <f t="shared" si="15"/>
        <v>27</v>
      </c>
    </row>
    <row r="977" spans="1:5" x14ac:dyDescent="0.25">
      <c r="A977">
        <v>976</v>
      </c>
      <c r="B977" t="s">
        <v>1314</v>
      </c>
      <c r="C977">
        <v>8739.11</v>
      </c>
      <c r="D977" s="6">
        <v>43982</v>
      </c>
      <c r="E977">
        <f t="shared" si="15"/>
        <v>23</v>
      </c>
    </row>
    <row r="978" spans="1:5" x14ac:dyDescent="0.25">
      <c r="A978">
        <v>977</v>
      </c>
      <c r="B978" t="s">
        <v>1315</v>
      </c>
      <c r="C978">
        <v>5079.49</v>
      </c>
      <c r="D978" s="6">
        <v>43965</v>
      </c>
      <c r="E978">
        <f t="shared" si="15"/>
        <v>20</v>
      </c>
    </row>
    <row r="979" spans="1:5" x14ac:dyDescent="0.25">
      <c r="A979">
        <v>978</v>
      </c>
      <c r="B979" t="s">
        <v>1316</v>
      </c>
      <c r="C979">
        <v>5254.26</v>
      </c>
      <c r="D979" s="6">
        <v>43979</v>
      </c>
      <c r="E979">
        <f t="shared" si="15"/>
        <v>22</v>
      </c>
    </row>
    <row r="980" spans="1:5" x14ac:dyDescent="0.25">
      <c r="A980">
        <v>979</v>
      </c>
      <c r="B980" t="s">
        <v>1317</v>
      </c>
      <c r="C980">
        <v>6600.91</v>
      </c>
      <c r="D980" s="6">
        <v>43971</v>
      </c>
      <c r="E980">
        <f t="shared" si="15"/>
        <v>21</v>
      </c>
    </row>
    <row r="981" spans="1:5" x14ac:dyDescent="0.25">
      <c r="A981">
        <v>980</v>
      </c>
      <c r="B981" t="s">
        <v>1318</v>
      </c>
      <c r="C981">
        <v>5463.06</v>
      </c>
      <c r="D981" s="6">
        <v>43928</v>
      </c>
      <c r="E981">
        <f t="shared" si="15"/>
        <v>15</v>
      </c>
    </row>
    <row r="982" spans="1:5" x14ac:dyDescent="0.25">
      <c r="A982">
        <v>981</v>
      </c>
      <c r="B982" t="s">
        <v>1319</v>
      </c>
      <c r="C982">
        <v>7775.1</v>
      </c>
      <c r="D982" s="6">
        <v>43983</v>
      </c>
      <c r="E982">
        <f t="shared" si="15"/>
        <v>23</v>
      </c>
    </row>
    <row r="983" spans="1:5" x14ac:dyDescent="0.25">
      <c r="A983">
        <v>982</v>
      </c>
      <c r="B983" t="s">
        <v>464</v>
      </c>
      <c r="C983">
        <v>7091.71</v>
      </c>
      <c r="D983" s="6">
        <v>43953</v>
      </c>
      <c r="E983">
        <f t="shared" si="15"/>
        <v>18</v>
      </c>
    </row>
    <row r="984" spans="1:5" x14ac:dyDescent="0.25">
      <c r="A984">
        <v>983</v>
      </c>
      <c r="B984" t="s">
        <v>1320</v>
      </c>
      <c r="C984">
        <v>2487.69</v>
      </c>
      <c r="D984" s="6">
        <v>43930</v>
      </c>
      <c r="E984">
        <f t="shared" si="15"/>
        <v>15</v>
      </c>
    </row>
    <row r="985" spans="1:5" x14ac:dyDescent="0.25">
      <c r="A985">
        <v>984</v>
      </c>
      <c r="B985" t="s">
        <v>1321</v>
      </c>
      <c r="C985">
        <v>6485.84</v>
      </c>
      <c r="D985" s="6">
        <v>43920</v>
      </c>
      <c r="E985">
        <f t="shared" si="15"/>
        <v>14</v>
      </c>
    </row>
    <row r="986" spans="1:5" x14ac:dyDescent="0.25">
      <c r="A986">
        <v>985</v>
      </c>
      <c r="B986" t="s">
        <v>1322</v>
      </c>
      <c r="C986">
        <v>4325.33</v>
      </c>
      <c r="D986" s="6">
        <v>43962</v>
      </c>
      <c r="E986">
        <f t="shared" si="15"/>
        <v>20</v>
      </c>
    </row>
    <row r="987" spans="1:5" x14ac:dyDescent="0.25">
      <c r="A987">
        <v>986</v>
      </c>
      <c r="B987" t="s">
        <v>1323</v>
      </c>
      <c r="C987">
        <v>6990.37</v>
      </c>
      <c r="D987" s="6">
        <v>43912</v>
      </c>
      <c r="E987">
        <f t="shared" si="15"/>
        <v>13</v>
      </c>
    </row>
    <row r="988" spans="1:5" x14ac:dyDescent="0.25">
      <c r="A988">
        <v>987</v>
      </c>
      <c r="B988" t="s">
        <v>1324</v>
      </c>
      <c r="C988">
        <v>7571.3</v>
      </c>
      <c r="D988" s="6">
        <v>43908</v>
      </c>
      <c r="E988">
        <f t="shared" si="15"/>
        <v>12</v>
      </c>
    </row>
    <row r="989" spans="1:5" x14ac:dyDescent="0.25">
      <c r="A989">
        <v>988</v>
      </c>
      <c r="B989" t="s">
        <v>1325</v>
      </c>
      <c r="C989">
        <v>7047.6</v>
      </c>
      <c r="D989" s="6">
        <v>43950</v>
      </c>
      <c r="E989">
        <f t="shared" si="15"/>
        <v>18</v>
      </c>
    </row>
    <row r="990" spans="1:5" x14ac:dyDescent="0.25">
      <c r="A990">
        <v>989</v>
      </c>
      <c r="B990" t="s">
        <v>1326</v>
      </c>
      <c r="C990">
        <v>5279.2</v>
      </c>
      <c r="D990" s="6">
        <v>43977</v>
      </c>
      <c r="E990">
        <f t="shared" si="15"/>
        <v>22</v>
      </c>
    </row>
    <row r="991" spans="1:5" x14ac:dyDescent="0.25">
      <c r="A991">
        <v>990</v>
      </c>
      <c r="B991" t="s">
        <v>1327</v>
      </c>
      <c r="C991">
        <v>9727.4500000000007</v>
      </c>
      <c r="D991" s="6">
        <v>43893</v>
      </c>
      <c r="E991">
        <f t="shared" si="15"/>
        <v>10</v>
      </c>
    </row>
    <row r="992" spans="1:5" x14ac:dyDescent="0.25">
      <c r="A992">
        <v>991</v>
      </c>
      <c r="B992" t="s">
        <v>1328</v>
      </c>
      <c r="C992">
        <v>4044.06</v>
      </c>
      <c r="D992" s="6">
        <v>43907</v>
      </c>
      <c r="E992">
        <f t="shared" si="15"/>
        <v>12</v>
      </c>
    </row>
    <row r="993" spans="1:5" x14ac:dyDescent="0.25">
      <c r="A993">
        <v>992</v>
      </c>
      <c r="B993" t="s">
        <v>1329</v>
      </c>
      <c r="C993">
        <v>5045.53</v>
      </c>
      <c r="D993" s="6">
        <v>43933</v>
      </c>
      <c r="E993">
        <f t="shared" si="15"/>
        <v>16</v>
      </c>
    </row>
    <row r="994" spans="1:5" x14ac:dyDescent="0.25">
      <c r="A994">
        <v>993</v>
      </c>
      <c r="B994" t="s">
        <v>46</v>
      </c>
      <c r="C994">
        <v>5114.12</v>
      </c>
      <c r="D994" s="6">
        <v>43927</v>
      </c>
      <c r="E994">
        <f t="shared" si="15"/>
        <v>15</v>
      </c>
    </row>
    <row r="995" spans="1:5" x14ac:dyDescent="0.25">
      <c r="A995">
        <v>994</v>
      </c>
      <c r="B995" t="s">
        <v>1330</v>
      </c>
      <c r="C995">
        <v>3340.44</v>
      </c>
      <c r="D995" s="6">
        <v>43923</v>
      </c>
      <c r="E995">
        <f t="shared" si="15"/>
        <v>14</v>
      </c>
    </row>
    <row r="996" spans="1:5" x14ac:dyDescent="0.25">
      <c r="A996">
        <v>995</v>
      </c>
      <c r="B996" t="s">
        <v>1331</v>
      </c>
      <c r="C996">
        <v>2390.6</v>
      </c>
      <c r="D996" s="6">
        <v>43893</v>
      </c>
      <c r="E996">
        <f t="shared" si="15"/>
        <v>10</v>
      </c>
    </row>
    <row r="997" spans="1:5" x14ac:dyDescent="0.25">
      <c r="A997">
        <v>996</v>
      </c>
      <c r="B997" t="s">
        <v>1332</v>
      </c>
      <c r="C997">
        <v>4248.1099999999997</v>
      </c>
      <c r="D997" s="6">
        <v>43927</v>
      </c>
      <c r="E997">
        <f t="shared" si="15"/>
        <v>15</v>
      </c>
    </row>
    <row r="998" spans="1:5" x14ac:dyDescent="0.25">
      <c r="A998">
        <v>997</v>
      </c>
      <c r="B998" t="s">
        <v>1333</v>
      </c>
      <c r="C998">
        <v>3606.77</v>
      </c>
      <c r="D998" s="6">
        <v>43996</v>
      </c>
      <c r="E998">
        <f t="shared" si="15"/>
        <v>25</v>
      </c>
    </row>
    <row r="999" spans="1:5" x14ac:dyDescent="0.25">
      <c r="A999">
        <v>998</v>
      </c>
      <c r="B999" t="s">
        <v>1334</v>
      </c>
      <c r="C999">
        <v>7395.9</v>
      </c>
      <c r="D999" s="6">
        <v>43978</v>
      </c>
      <c r="E999">
        <f t="shared" si="15"/>
        <v>22</v>
      </c>
    </row>
    <row r="1000" spans="1:5" x14ac:dyDescent="0.25">
      <c r="A1000">
        <v>999</v>
      </c>
      <c r="B1000" t="s">
        <v>1335</v>
      </c>
      <c r="C1000">
        <v>9120.49</v>
      </c>
      <c r="D1000" s="6">
        <v>44011</v>
      </c>
      <c r="E1000">
        <f t="shared" si="15"/>
        <v>27</v>
      </c>
    </row>
    <row r="1001" spans="1:5" x14ac:dyDescent="0.25">
      <c r="A1001">
        <v>1000</v>
      </c>
      <c r="B1001" t="s">
        <v>1336</v>
      </c>
      <c r="C1001">
        <v>7026.04</v>
      </c>
      <c r="D1001" s="6">
        <v>43928</v>
      </c>
      <c r="E1001">
        <f t="shared" si="15"/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1ED78-BD25-4C49-8B38-25B5435168C0}">
  <dimension ref="A1:AA1001"/>
  <sheetViews>
    <sheetView workbookViewId="0">
      <selection activeCell="H3" sqref="H3"/>
    </sheetView>
  </sheetViews>
  <sheetFormatPr defaultRowHeight="15" x14ac:dyDescent="0.25"/>
  <cols>
    <col min="4" max="4" width="10.7109375" bestFit="1" customWidth="1"/>
    <col min="8" max="8" width="14.5703125" bestFit="1" customWidth="1"/>
    <col min="9" max="9" width="16.28515625" bestFit="1" customWidth="1"/>
    <col min="10" max="21" width="10" bestFit="1" customWidth="1"/>
    <col min="22" max="23" width="9" bestFit="1" customWidth="1"/>
    <col min="24" max="25" width="10" bestFit="1" customWidth="1"/>
    <col min="26" max="26" width="8" bestFit="1" customWidth="1"/>
    <col min="27" max="27" width="11.28515625" bestFit="1" customWidth="1"/>
  </cols>
  <sheetData>
    <row r="1" spans="1:27" x14ac:dyDescent="0.25">
      <c r="A1" t="s">
        <v>3</v>
      </c>
      <c r="B1" t="s">
        <v>47</v>
      </c>
      <c r="C1" t="s">
        <v>5</v>
      </c>
      <c r="D1" t="s">
        <v>6</v>
      </c>
      <c r="E1" s="7" t="s">
        <v>373</v>
      </c>
    </row>
    <row r="2" spans="1:27" x14ac:dyDescent="0.25">
      <c r="A2">
        <v>1</v>
      </c>
      <c r="B2" t="s">
        <v>333</v>
      </c>
      <c r="C2">
        <v>3569.21</v>
      </c>
      <c r="D2" s="6">
        <v>43915</v>
      </c>
      <c r="E2">
        <f>WEEKNUM(D2)</f>
        <v>13</v>
      </c>
      <c r="I2" s="10" t="s">
        <v>1341</v>
      </c>
    </row>
    <row r="3" spans="1:27" x14ac:dyDescent="0.25">
      <c r="A3">
        <v>2</v>
      </c>
      <c r="B3" t="s">
        <v>301</v>
      </c>
      <c r="C3">
        <v>2608.37</v>
      </c>
      <c r="D3" s="6">
        <v>43926</v>
      </c>
      <c r="E3">
        <f t="shared" ref="E3:E66" si="0">WEEKNUM(D3)</f>
        <v>15</v>
      </c>
      <c r="I3">
        <v>10</v>
      </c>
      <c r="J3">
        <v>11</v>
      </c>
      <c r="K3">
        <v>12</v>
      </c>
      <c r="L3">
        <v>13</v>
      </c>
      <c r="M3">
        <v>14</v>
      </c>
      <c r="N3">
        <v>15</v>
      </c>
      <c r="O3">
        <v>16</v>
      </c>
      <c r="P3">
        <v>17</v>
      </c>
      <c r="Q3">
        <v>18</v>
      </c>
      <c r="R3">
        <v>19</v>
      </c>
      <c r="S3">
        <v>20</v>
      </c>
      <c r="T3">
        <v>21</v>
      </c>
      <c r="U3">
        <v>22</v>
      </c>
      <c r="V3">
        <v>23</v>
      </c>
      <c r="W3">
        <v>24</v>
      </c>
      <c r="X3">
        <v>25</v>
      </c>
      <c r="Y3">
        <v>26</v>
      </c>
      <c r="Z3">
        <v>27</v>
      </c>
      <c r="AA3" t="s">
        <v>1342</v>
      </c>
    </row>
    <row r="4" spans="1:27" x14ac:dyDescent="0.25">
      <c r="A4">
        <v>3</v>
      </c>
      <c r="B4" t="s">
        <v>315</v>
      </c>
      <c r="C4">
        <v>2051.62</v>
      </c>
      <c r="D4" s="6">
        <v>43914</v>
      </c>
      <c r="E4">
        <f t="shared" si="0"/>
        <v>13</v>
      </c>
      <c r="H4" t="s">
        <v>1343</v>
      </c>
      <c r="I4" s="11">
        <v>354394.3000000001</v>
      </c>
      <c r="J4" s="11">
        <v>367810.79000000004</v>
      </c>
      <c r="K4" s="11">
        <v>366808.02</v>
      </c>
      <c r="L4" s="11">
        <v>364899.43000000005</v>
      </c>
      <c r="M4" s="11">
        <v>379015.26</v>
      </c>
      <c r="N4" s="11">
        <v>368906.25</v>
      </c>
      <c r="O4" s="11">
        <v>304993.46999999991</v>
      </c>
      <c r="P4" s="11">
        <v>284316.95</v>
      </c>
      <c r="Q4" s="11">
        <v>312976.72999999992</v>
      </c>
      <c r="R4" s="11">
        <v>310499.42</v>
      </c>
      <c r="S4" s="11">
        <v>285595.94</v>
      </c>
      <c r="T4" s="11">
        <v>292814.42000000004</v>
      </c>
      <c r="U4" s="11">
        <v>326700.50999999995</v>
      </c>
      <c r="V4" s="11">
        <v>400517.9</v>
      </c>
      <c r="W4" s="11">
        <v>294823.5</v>
      </c>
      <c r="X4" s="11">
        <v>311360.51999999996</v>
      </c>
      <c r="Y4" s="11">
        <v>268280.67</v>
      </c>
      <c r="Z4" s="11">
        <v>87037.3</v>
      </c>
      <c r="AA4" s="11">
        <v>5681751.379999999</v>
      </c>
    </row>
    <row r="5" spans="1:27" x14ac:dyDescent="0.25">
      <c r="A5">
        <v>4</v>
      </c>
      <c r="B5" t="s">
        <v>110</v>
      </c>
      <c r="C5">
        <v>1531.14</v>
      </c>
      <c r="D5" s="6">
        <v>43936</v>
      </c>
      <c r="E5">
        <f t="shared" si="0"/>
        <v>16</v>
      </c>
    </row>
    <row r="6" spans="1:27" x14ac:dyDescent="0.25">
      <c r="A6">
        <v>5</v>
      </c>
      <c r="B6" t="s">
        <v>353</v>
      </c>
      <c r="C6">
        <v>5282.02</v>
      </c>
      <c r="D6" s="6">
        <v>43895</v>
      </c>
      <c r="E6">
        <f t="shared" si="0"/>
        <v>10</v>
      </c>
    </row>
    <row r="7" spans="1:27" x14ac:dyDescent="0.25">
      <c r="A7">
        <v>6</v>
      </c>
      <c r="B7" t="s">
        <v>176</v>
      </c>
      <c r="C7">
        <v>4065.12</v>
      </c>
      <c r="D7" s="6">
        <v>44008</v>
      </c>
      <c r="E7">
        <f t="shared" si="0"/>
        <v>26</v>
      </c>
    </row>
    <row r="8" spans="1:27" x14ac:dyDescent="0.25">
      <c r="A8">
        <v>7</v>
      </c>
      <c r="B8" t="s">
        <v>336</v>
      </c>
      <c r="C8">
        <v>2182.86</v>
      </c>
      <c r="D8" s="6">
        <v>43951</v>
      </c>
      <c r="E8">
        <f t="shared" si="0"/>
        <v>18</v>
      </c>
    </row>
    <row r="9" spans="1:27" x14ac:dyDescent="0.25">
      <c r="A9">
        <v>8</v>
      </c>
      <c r="B9" t="s">
        <v>327</v>
      </c>
      <c r="C9">
        <v>2563.04</v>
      </c>
      <c r="D9" s="6">
        <v>43907</v>
      </c>
      <c r="E9">
        <f t="shared" si="0"/>
        <v>12</v>
      </c>
    </row>
    <row r="10" spans="1:27" x14ac:dyDescent="0.25">
      <c r="A10">
        <v>9</v>
      </c>
      <c r="B10" t="s">
        <v>232</v>
      </c>
      <c r="C10">
        <v>7961.75</v>
      </c>
      <c r="D10" s="6">
        <v>43961</v>
      </c>
      <c r="E10">
        <f t="shared" si="0"/>
        <v>20</v>
      </c>
    </row>
    <row r="11" spans="1:27" x14ac:dyDescent="0.25">
      <c r="A11">
        <v>10</v>
      </c>
      <c r="B11" t="s">
        <v>118</v>
      </c>
      <c r="C11">
        <v>2045.29</v>
      </c>
      <c r="D11" s="6">
        <v>44010</v>
      </c>
      <c r="E11">
        <f t="shared" si="0"/>
        <v>27</v>
      </c>
    </row>
    <row r="12" spans="1:27" x14ac:dyDescent="0.25">
      <c r="A12">
        <v>11</v>
      </c>
      <c r="B12" t="s">
        <v>133</v>
      </c>
      <c r="C12">
        <v>5240.87</v>
      </c>
      <c r="D12" s="6">
        <v>43925</v>
      </c>
      <c r="E12">
        <f t="shared" si="0"/>
        <v>14</v>
      </c>
    </row>
    <row r="13" spans="1:27" x14ac:dyDescent="0.25">
      <c r="A13">
        <v>12</v>
      </c>
      <c r="B13" t="s">
        <v>249</v>
      </c>
      <c r="C13">
        <v>6064.2</v>
      </c>
      <c r="D13" s="6">
        <v>43975</v>
      </c>
      <c r="E13">
        <f t="shared" si="0"/>
        <v>22</v>
      </c>
    </row>
    <row r="14" spans="1:27" x14ac:dyDescent="0.25">
      <c r="A14">
        <v>13</v>
      </c>
      <c r="B14" t="s">
        <v>289</v>
      </c>
      <c r="C14">
        <v>8411.18</v>
      </c>
      <c r="D14" s="6">
        <v>43959</v>
      </c>
      <c r="E14">
        <f t="shared" si="0"/>
        <v>19</v>
      </c>
    </row>
    <row r="15" spans="1:27" x14ac:dyDescent="0.25">
      <c r="A15">
        <v>14</v>
      </c>
      <c r="B15" t="s">
        <v>200</v>
      </c>
      <c r="C15">
        <v>2062.02</v>
      </c>
      <c r="D15" s="6">
        <v>43922</v>
      </c>
      <c r="E15">
        <f t="shared" si="0"/>
        <v>14</v>
      </c>
    </row>
    <row r="16" spans="1:27" x14ac:dyDescent="0.25">
      <c r="A16">
        <v>15</v>
      </c>
      <c r="B16" t="s">
        <v>162</v>
      </c>
      <c r="C16">
        <v>7094.53</v>
      </c>
      <c r="D16" s="6">
        <v>43978</v>
      </c>
      <c r="E16">
        <f t="shared" si="0"/>
        <v>22</v>
      </c>
    </row>
    <row r="17" spans="1:5" x14ac:dyDescent="0.25">
      <c r="A17">
        <v>16</v>
      </c>
      <c r="B17" t="s">
        <v>374</v>
      </c>
      <c r="C17">
        <v>1778.35</v>
      </c>
      <c r="D17" s="6">
        <v>43913</v>
      </c>
      <c r="E17">
        <f t="shared" si="0"/>
        <v>13</v>
      </c>
    </row>
    <row r="18" spans="1:5" x14ac:dyDescent="0.25">
      <c r="A18">
        <v>17</v>
      </c>
      <c r="B18" t="s">
        <v>361</v>
      </c>
      <c r="C18">
        <v>9236.7099999999991</v>
      </c>
      <c r="D18" s="6">
        <v>43960</v>
      </c>
      <c r="E18">
        <f t="shared" si="0"/>
        <v>19</v>
      </c>
    </row>
    <row r="19" spans="1:5" x14ac:dyDescent="0.25">
      <c r="A19">
        <v>18</v>
      </c>
      <c r="B19" t="s">
        <v>291</v>
      </c>
      <c r="C19">
        <v>5379.33</v>
      </c>
      <c r="D19" s="6">
        <v>43951</v>
      </c>
      <c r="E19">
        <f t="shared" si="0"/>
        <v>18</v>
      </c>
    </row>
    <row r="20" spans="1:5" x14ac:dyDescent="0.25">
      <c r="A20">
        <v>19</v>
      </c>
      <c r="B20" t="s">
        <v>375</v>
      </c>
      <c r="C20">
        <v>1886.57</v>
      </c>
      <c r="D20" s="6">
        <v>43988</v>
      </c>
      <c r="E20">
        <f t="shared" si="0"/>
        <v>23</v>
      </c>
    </row>
    <row r="21" spans="1:5" x14ac:dyDescent="0.25">
      <c r="A21">
        <v>20</v>
      </c>
      <c r="B21" t="s">
        <v>52</v>
      </c>
      <c r="C21">
        <v>7705.99</v>
      </c>
      <c r="D21" s="6">
        <v>43959</v>
      </c>
      <c r="E21">
        <f t="shared" si="0"/>
        <v>19</v>
      </c>
    </row>
    <row r="22" spans="1:5" x14ac:dyDescent="0.25">
      <c r="A22">
        <v>21</v>
      </c>
      <c r="B22" t="s">
        <v>255</v>
      </c>
      <c r="C22">
        <v>6988.06</v>
      </c>
      <c r="D22" s="6">
        <v>43902</v>
      </c>
      <c r="E22">
        <f t="shared" si="0"/>
        <v>11</v>
      </c>
    </row>
    <row r="23" spans="1:5" x14ac:dyDescent="0.25">
      <c r="A23">
        <v>22</v>
      </c>
      <c r="B23" t="s">
        <v>295</v>
      </c>
      <c r="C23">
        <v>2272.4</v>
      </c>
      <c r="D23" s="6">
        <v>43968</v>
      </c>
      <c r="E23">
        <f t="shared" si="0"/>
        <v>21</v>
      </c>
    </row>
    <row r="24" spans="1:5" x14ac:dyDescent="0.25">
      <c r="A24">
        <v>23</v>
      </c>
      <c r="B24" t="s">
        <v>172</v>
      </c>
      <c r="C24">
        <v>3136.01</v>
      </c>
      <c r="D24" s="6">
        <v>43967</v>
      </c>
      <c r="E24">
        <f t="shared" si="0"/>
        <v>20</v>
      </c>
    </row>
    <row r="25" spans="1:5" x14ac:dyDescent="0.25">
      <c r="A25">
        <v>24</v>
      </c>
      <c r="B25" t="s">
        <v>368</v>
      </c>
      <c r="C25">
        <v>3338.03</v>
      </c>
      <c r="D25" s="6">
        <v>43906</v>
      </c>
      <c r="E25">
        <f t="shared" si="0"/>
        <v>12</v>
      </c>
    </row>
    <row r="26" spans="1:5" x14ac:dyDescent="0.25">
      <c r="A26">
        <v>25</v>
      </c>
      <c r="B26" t="s">
        <v>376</v>
      </c>
      <c r="C26">
        <v>7152.73</v>
      </c>
      <c r="D26" s="6">
        <v>43907</v>
      </c>
      <c r="E26">
        <f t="shared" si="0"/>
        <v>12</v>
      </c>
    </row>
    <row r="27" spans="1:5" x14ac:dyDescent="0.25">
      <c r="A27">
        <v>26</v>
      </c>
      <c r="B27" t="s">
        <v>267</v>
      </c>
      <c r="C27">
        <v>8410.74</v>
      </c>
      <c r="D27" s="6">
        <v>43908</v>
      </c>
      <c r="E27">
        <f t="shared" si="0"/>
        <v>12</v>
      </c>
    </row>
    <row r="28" spans="1:5" x14ac:dyDescent="0.25">
      <c r="A28">
        <v>27</v>
      </c>
      <c r="B28" t="s">
        <v>225</v>
      </c>
      <c r="C28">
        <v>7128.22</v>
      </c>
      <c r="D28" s="6">
        <v>43965</v>
      </c>
      <c r="E28">
        <f t="shared" si="0"/>
        <v>20</v>
      </c>
    </row>
    <row r="29" spans="1:5" x14ac:dyDescent="0.25">
      <c r="A29">
        <v>28</v>
      </c>
      <c r="B29" t="s">
        <v>328</v>
      </c>
      <c r="C29">
        <v>4654.32</v>
      </c>
      <c r="D29" s="6">
        <v>44000</v>
      </c>
      <c r="E29">
        <f t="shared" si="0"/>
        <v>25</v>
      </c>
    </row>
    <row r="30" spans="1:5" x14ac:dyDescent="0.25">
      <c r="A30">
        <v>29</v>
      </c>
      <c r="B30" t="s">
        <v>72</v>
      </c>
      <c r="C30">
        <v>8856.57</v>
      </c>
      <c r="D30" s="6">
        <v>43948</v>
      </c>
      <c r="E30">
        <f t="shared" si="0"/>
        <v>18</v>
      </c>
    </row>
    <row r="31" spans="1:5" x14ac:dyDescent="0.25">
      <c r="A31">
        <v>30</v>
      </c>
      <c r="B31" t="s">
        <v>371</v>
      </c>
      <c r="C31">
        <v>2876.49</v>
      </c>
      <c r="D31" s="6">
        <v>43968</v>
      </c>
      <c r="E31">
        <f t="shared" si="0"/>
        <v>21</v>
      </c>
    </row>
    <row r="32" spans="1:5" x14ac:dyDescent="0.25">
      <c r="A32">
        <v>31</v>
      </c>
      <c r="B32" t="s">
        <v>186</v>
      </c>
      <c r="C32">
        <v>9066.49</v>
      </c>
      <c r="D32" s="6">
        <v>44001</v>
      </c>
      <c r="E32">
        <f t="shared" si="0"/>
        <v>25</v>
      </c>
    </row>
    <row r="33" spans="1:5" x14ac:dyDescent="0.25">
      <c r="A33">
        <v>32</v>
      </c>
      <c r="B33" t="s">
        <v>322</v>
      </c>
      <c r="C33">
        <v>3071.34</v>
      </c>
      <c r="D33" s="6">
        <v>43954</v>
      </c>
      <c r="E33">
        <f t="shared" si="0"/>
        <v>19</v>
      </c>
    </row>
    <row r="34" spans="1:5" x14ac:dyDescent="0.25">
      <c r="A34">
        <v>33</v>
      </c>
      <c r="B34" t="s">
        <v>81</v>
      </c>
      <c r="C34">
        <v>1883.73</v>
      </c>
      <c r="D34" s="6">
        <v>43978</v>
      </c>
      <c r="E34">
        <f t="shared" si="0"/>
        <v>22</v>
      </c>
    </row>
    <row r="35" spans="1:5" x14ac:dyDescent="0.25">
      <c r="A35">
        <v>34</v>
      </c>
      <c r="B35" t="s">
        <v>112</v>
      </c>
      <c r="C35">
        <v>9138.91</v>
      </c>
      <c r="D35" s="6">
        <v>43964</v>
      </c>
      <c r="E35">
        <f t="shared" si="0"/>
        <v>20</v>
      </c>
    </row>
    <row r="36" spans="1:5" x14ac:dyDescent="0.25">
      <c r="A36">
        <v>35</v>
      </c>
      <c r="B36" t="s">
        <v>221</v>
      </c>
      <c r="C36">
        <v>7527.58</v>
      </c>
      <c r="D36" s="6">
        <v>43910</v>
      </c>
      <c r="E36">
        <f t="shared" si="0"/>
        <v>12</v>
      </c>
    </row>
    <row r="37" spans="1:5" x14ac:dyDescent="0.25">
      <c r="A37">
        <v>36</v>
      </c>
      <c r="B37" t="s">
        <v>377</v>
      </c>
      <c r="C37">
        <v>2734.74</v>
      </c>
      <c r="D37" s="6">
        <v>44000</v>
      </c>
      <c r="E37">
        <f t="shared" si="0"/>
        <v>25</v>
      </c>
    </row>
    <row r="38" spans="1:5" x14ac:dyDescent="0.25">
      <c r="A38">
        <v>37</v>
      </c>
      <c r="B38" t="s">
        <v>186</v>
      </c>
      <c r="C38">
        <v>6936.14</v>
      </c>
      <c r="D38" s="6">
        <v>43929</v>
      </c>
      <c r="E38">
        <f t="shared" si="0"/>
        <v>15</v>
      </c>
    </row>
    <row r="39" spans="1:5" x14ac:dyDescent="0.25">
      <c r="A39">
        <v>38</v>
      </c>
      <c r="B39" t="s">
        <v>182</v>
      </c>
      <c r="C39">
        <v>6420.54</v>
      </c>
      <c r="D39" s="6">
        <v>43911</v>
      </c>
      <c r="E39">
        <f t="shared" si="0"/>
        <v>12</v>
      </c>
    </row>
    <row r="40" spans="1:5" x14ac:dyDescent="0.25">
      <c r="A40">
        <v>39</v>
      </c>
      <c r="B40" t="s">
        <v>110</v>
      </c>
      <c r="C40">
        <v>6440.98</v>
      </c>
      <c r="D40" s="6">
        <v>43946</v>
      </c>
      <c r="E40">
        <f t="shared" si="0"/>
        <v>17</v>
      </c>
    </row>
    <row r="41" spans="1:5" x14ac:dyDescent="0.25">
      <c r="A41">
        <v>40</v>
      </c>
      <c r="B41" t="s">
        <v>311</v>
      </c>
      <c r="C41">
        <v>8993.8700000000008</v>
      </c>
      <c r="D41" s="6">
        <v>43981</v>
      </c>
      <c r="E41">
        <f t="shared" si="0"/>
        <v>22</v>
      </c>
    </row>
    <row r="42" spans="1:5" x14ac:dyDescent="0.25">
      <c r="A42">
        <v>41</v>
      </c>
      <c r="B42" t="s">
        <v>367</v>
      </c>
      <c r="C42">
        <v>8527.3799999999992</v>
      </c>
      <c r="D42" s="6">
        <v>43945</v>
      </c>
      <c r="E42">
        <f t="shared" si="0"/>
        <v>17</v>
      </c>
    </row>
    <row r="43" spans="1:5" x14ac:dyDescent="0.25">
      <c r="A43">
        <v>42</v>
      </c>
      <c r="B43" t="s">
        <v>291</v>
      </c>
      <c r="C43">
        <v>3797.6</v>
      </c>
      <c r="D43" s="6">
        <v>43907</v>
      </c>
      <c r="E43">
        <f t="shared" si="0"/>
        <v>12</v>
      </c>
    </row>
    <row r="44" spans="1:5" x14ac:dyDescent="0.25">
      <c r="A44">
        <v>43</v>
      </c>
      <c r="B44" t="s">
        <v>101</v>
      </c>
      <c r="C44">
        <v>6904.69</v>
      </c>
      <c r="D44" s="6">
        <v>43906</v>
      </c>
      <c r="E44">
        <f t="shared" si="0"/>
        <v>12</v>
      </c>
    </row>
    <row r="45" spans="1:5" x14ac:dyDescent="0.25">
      <c r="A45">
        <v>44</v>
      </c>
      <c r="B45" t="s">
        <v>80</v>
      </c>
      <c r="C45">
        <v>5066.16</v>
      </c>
      <c r="D45" s="6">
        <v>43945</v>
      </c>
      <c r="E45">
        <f t="shared" si="0"/>
        <v>17</v>
      </c>
    </row>
    <row r="46" spans="1:5" x14ac:dyDescent="0.25">
      <c r="A46">
        <v>45</v>
      </c>
      <c r="B46" t="s">
        <v>196</v>
      </c>
      <c r="C46">
        <v>6859.35</v>
      </c>
      <c r="D46" s="6">
        <v>43955</v>
      </c>
      <c r="E46">
        <f t="shared" si="0"/>
        <v>19</v>
      </c>
    </row>
    <row r="47" spans="1:5" x14ac:dyDescent="0.25">
      <c r="A47">
        <v>46</v>
      </c>
      <c r="B47" t="s">
        <v>119</v>
      </c>
      <c r="C47">
        <v>1683.88</v>
      </c>
      <c r="D47" s="6">
        <v>43967</v>
      </c>
      <c r="E47">
        <f t="shared" si="0"/>
        <v>20</v>
      </c>
    </row>
    <row r="48" spans="1:5" x14ac:dyDescent="0.25">
      <c r="A48">
        <v>47</v>
      </c>
      <c r="B48" t="s">
        <v>272</v>
      </c>
      <c r="C48">
        <v>2118.84</v>
      </c>
      <c r="D48" s="6">
        <v>43909</v>
      </c>
      <c r="E48">
        <f t="shared" si="0"/>
        <v>12</v>
      </c>
    </row>
    <row r="49" spans="1:5" x14ac:dyDescent="0.25">
      <c r="A49">
        <v>48</v>
      </c>
      <c r="B49" t="s">
        <v>312</v>
      </c>
      <c r="C49">
        <v>1777.06</v>
      </c>
      <c r="D49" s="6">
        <v>43945</v>
      </c>
      <c r="E49">
        <f t="shared" si="0"/>
        <v>17</v>
      </c>
    </row>
    <row r="50" spans="1:5" x14ac:dyDescent="0.25">
      <c r="A50">
        <v>49</v>
      </c>
      <c r="B50" t="s">
        <v>255</v>
      </c>
      <c r="C50">
        <v>8036.76</v>
      </c>
      <c r="D50" s="6">
        <v>44002</v>
      </c>
      <c r="E50">
        <f t="shared" si="0"/>
        <v>25</v>
      </c>
    </row>
    <row r="51" spans="1:5" x14ac:dyDescent="0.25">
      <c r="A51">
        <v>50</v>
      </c>
      <c r="B51" t="s">
        <v>331</v>
      </c>
      <c r="C51">
        <v>4779.49</v>
      </c>
      <c r="D51" s="6">
        <v>44010</v>
      </c>
      <c r="E51">
        <f t="shared" si="0"/>
        <v>27</v>
      </c>
    </row>
    <row r="52" spans="1:5" x14ac:dyDescent="0.25">
      <c r="A52">
        <v>51</v>
      </c>
      <c r="B52" t="s">
        <v>153</v>
      </c>
      <c r="C52">
        <v>9276.89</v>
      </c>
      <c r="D52" s="6">
        <v>43947</v>
      </c>
      <c r="E52">
        <f t="shared" si="0"/>
        <v>18</v>
      </c>
    </row>
    <row r="53" spans="1:5" x14ac:dyDescent="0.25">
      <c r="A53">
        <v>52</v>
      </c>
      <c r="B53" t="s">
        <v>283</v>
      </c>
      <c r="C53">
        <v>7520.92</v>
      </c>
      <c r="D53" s="6">
        <v>43910</v>
      </c>
      <c r="E53">
        <f t="shared" si="0"/>
        <v>12</v>
      </c>
    </row>
    <row r="54" spans="1:5" x14ac:dyDescent="0.25">
      <c r="A54">
        <v>53</v>
      </c>
      <c r="B54" t="s">
        <v>72</v>
      </c>
      <c r="C54">
        <v>6362.03</v>
      </c>
      <c r="D54" s="6">
        <v>43999</v>
      </c>
      <c r="E54">
        <f t="shared" si="0"/>
        <v>25</v>
      </c>
    </row>
    <row r="55" spans="1:5" x14ac:dyDescent="0.25">
      <c r="A55">
        <v>54</v>
      </c>
      <c r="B55" t="s">
        <v>336</v>
      </c>
      <c r="C55">
        <v>1644.52</v>
      </c>
      <c r="D55" s="6">
        <v>43921</v>
      </c>
      <c r="E55">
        <f t="shared" si="0"/>
        <v>14</v>
      </c>
    </row>
    <row r="56" spans="1:5" x14ac:dyDescent="0.25">
      <c r="A56">
        <v>55</v>
      </c>
      <c r="B56" t="s">
        <v>211</v>
      </c>
      <c r="C56">
        <v>6808.23</v>
      </c>
      <c r="D56" s="6">
        <v>43906</v>
      </c>
      <c r="E56">
        <f t="shared" si="0"/>
        <v>12</v>
      </c>
    </row>
    <row r="57" spans="1:5" x14ac:dyDescent="0.25">
      <c r="A57">
        <v>56</v>
      </c>
      <c r="B57" t="s">
        <v>65</v>
      </c>
      <c r="C57">
        <v>3934.36</v>
      </c>
      <c r="D57" s="6">
        <v>43984</v>
      </c>
      <c r="E57">
        <f t="shared" si="0"/>
        <v>23</v>
      </c>
    </row>
    <row r="58" spans="1:5" x14ac:dyDescent="0.25">
      <c r="A58">
        <v>57</v>
      </c>
      <c r="B58" t="s">
        <v>110</v>
      </c>
      <c r="C58">
        <v>9983.3700000000008</v>
      </c>
      <c r="D58" s="6">
        <v>43931</v>
      </c>
      <c r="E58">
        <f t="shared" si="0"/>
        <v>15</v>
      </c>
    </row>
    <row r="59" spans="1:5" x14ac:dyDescent="0.25">
      <c r="A59">
        <v>58</v>
      </c>
      <c r="B59" t="s">
        <v>354</v>
      </c>
      <c r="C59">
        <v>6962.27</v>
      </c>
      <c r="D59" s="6">
        <v>43984</v>
      </c>
      <c r="E59">
        <f t="shared" si="0"/>
        <v>23</v>
      </c>
    </row>
    <row r="60" spans="1:5" x14ac:dyDescent="0.25">
      <c r="A60">
        <v>59</v>
      </c>
      <c r="B60" t="s">
        <v>232</v>
      </c>
      <c r="C60">
        <v>2679.64</v>
      </c>
      <c r="D60" s="6">
        <v>43965</v>
      </c>
      <c r="E60">
        <f t="shared" si="0"/>
        <v>20</v>
      </c>
    </row>
    <row r="61" spans="1:5" x14ac:dyDescent="0.25">
      <c r="A61">
        <v>60</v>
      </c>
      <c r="B61" t="s">
        <v>257</v>
      </c>
      <c r="C61">
        <v>7021.32</v>
      </c>
      <c r="D61" s="6">
        <v>43918</v>
      </c>
      <c r="E61">
        <f t="shared" si="0"/>
        <v>13</v>
      </c>
    </row>
    <row r="62" spans="1:5" x14ac:dyDescent="0.25">
      <c r="A62">
        <v>61</v>
      </c>
      <c r="B62" t="s">
        <v>64</v>
      </c>
      <c r="C62">
        <v>8807.9500000000007</v>
      </c>
      <c r="D62" s="6">
        <v>44007</v>
      </c>
      <c r="E62">
        <f t="shared" si="0"/>
        <v>26</v>
      </c>
    </row>
    <row r="63" spans="1:5" x14ac:dyDescent="0.25">
      <c r="A63">
        <v>62</v>
      </c>
      <c r="B63" t="s">
        <v>144</v>
      </c>
      <c r="C63">
        <v>4229.24</v>
      </c>
      <c r="D63" s="6">
        <v>43923</v>
      </c>
      <c r="E63">
        <f t="shared" si="0"/>
        <v>14</v>
      </c>
    </row>
    <row r="64" spans="1:5" x14ac:dyDescent="0.25">
      <c r="A64">
        <v>63</v>
      </c>
      <c r="B64" t="s">
        <v>86</v>
      </c>
      <c r="C64">
        <v>6040.85</v>
      </c>
      <c r="D64" s="6">
        <v>43908</v>
      </c>
      <c r="E64">
        <f t="shared" si="0"/>
        <v>12</v>
      </c>
    </row>
    <row r="65" spans="1:5" x14ac:dyDescent="0.25">
      <c r="A65">
        <v>64</v>
      </c>
      <c r="B65" t="s">
        <v>98</v>
      </c>
      <c r="C65">
        <v>2302.85</v>
      </c>
      <c r="D65" s="6">
        <v>43935</v>
      </c>
      <c r="E65">
        <f t="shared" si="0"/>
        <v>16</v>
      </c>
    </row>
    <row r="66" spans="1:5" x14ac:dyDescent="0.25">
      <c r="A66">
        <v>65</v>
      </c>
      <c r="B66" t="s">
        <v>136</v>
      </c>
      <c r="C66">
        <v>8503.7800000000007</v>
      </c>
      <c r="D66" s="6">
        <v>43955</v>
      </c>
      <c r="E66">
        <f t="shared" si="0"/>
        <v>19</v>
      </c>
    </row>
    <row r="67" spans="1:5" x14ac:dyDescent="0.25">
      <c r="A67">
        <v>66</v>
      </c>
      <c r="B67" t="s">
        <v>112</v>
      </c>
      <c r="C67">
        <v>8626.4699999999993</v>
      </c>
      <c r="D67" s="6">
        <v>44000</v>
      </c>
      <c r="E67">
        <f t="shared" ref="E67:E130" si="1">WEEKNUM(D67)</f>
        <v>25</v>
      </c>
    </row>
    <row r="68" spans="1:5" x14ac:dyDescent="0.25">
      <c r="A68">
        <v>67</v>
      </c>
      <c r="B68" t="s">
        <v>378</v>
      </c>
      <c r="C68">
        <v>7111.5</v>
      </c>
      <c r="D68" s="6">
        <v>43955</v>
      </c>
      <c r="E68">
        <f t="shared" si="1"/>
        <v>19</v>
      </c>
    </row>
    <row r="69" spans="1:5" x14ac:dyDescent="0.25">
      <c r="A69">
        <v>68</v>
      </c>
      <c r="B69" t="s">
        <v>189</v>
      </c>
      <c r="C69">
        <v>9815.76</v>
      </c>
      <c r="D69" s="6">
        <v>43891</v>
      </c>
      <c r="E69">
        <f t="shared" si="1"/>
        <v>10</v>
      </c>
    </row>
    <row r="70" spans="1:5" x14ac:dyDescent="0.25">
      <c r="A70">
        <v>69</v>
      </c>
      <c r="B70" t="s">
        <v>341</v>
      </c>
      <c r="C70">
        <v>9177.93</v>
      </c>
      <c r="D70" s="6">
        <v>43913</v>
      </c>
      <c r="E70">
        <f t="shared" si="1"/>
        <v>13</v>
      </c>
    </row>
    <row r="71" spans="1:5" x14ac:dyDescent="0.25">
      <c r="A71">
        <v>70</v>
      </c>
      <c r="B71" t="s">
        <v>134</v>
      </c>
      <c r="C71">
        <v>2116.69</v>
      </c>
      <c r="D71" s="6">
        <v>43925</v>
      </c>
      <c r="E71">
        <f t="shared" si="1"/>
        <v>14</v>
      </c>
    </row>
    <row r="72" spans="1:5" x14ac:dyDescent="0.25">
      <c r="A72">
        <v>71</v>
      </c>
      <c r="B72" t="s">
        <v>51</v>
      </c>
      <c r="C72">
        <v>1519.41</v>
      </c>
      <c r="D72" s="6">
        <v>43935</v>
      </c>
      <c r="E72">
        <f t="shared" si="1"/>
        <v>16</v>
      </c>
    </row>
    <row r="73" spans="1:5" x14ac:dyDescent="0.25">
      <c r="A73">
        <v>72</v>
      </c>
      <c r="B73" t="s">
        <v>200</v>
      </c>
      <c r="C73">
        <v>4982.6499999999996</v>
      </c>
      <c r="D73" s="6">
        <v>43924</v>
      </c>
      <c r="E73">
        <f t="shared" si="1"/>
        <v>14</v>
      </c>
    </row>
    <row r="74" spans="1:5" x14ac:dyDescent="0.25">
      <c r="A74">
        <v>73</v>
      </c>
      <c r="B74" t="s">
        <v>255</v>
      </c>
      <c r="C74">
        <v>1762.3</v>
      </c>
      <c r="D74" s="6">
        <v>44000</v>
      </c>
      <c r="E74">
        <f t="shared" si="1"/>
        <v>25</v>
      </c>
    </row>
    <row r="75" spans="1:5" x14ac:dyDescent="0.25">
      <c r="A75">
        <v>74</v>
      </c>
      <c r="B75" t="s">
        <v>324</v>
      </c>
      <c r="C75">
        <v>7147.01</v>
      </c>
      <c r="D75" s="6">
        <v>43929</v>
      </c>
      <c r="E75">
        <f t="shared" si="1"/>
        <v>15</v>
      </c>
    </row>
    <row r="76" spans="1:5" x14ac:dyDescent="0.25">
      <c r="A76">
        <v>75</v>
      </c>
      <c r="B76" t="s">
        <v>234</v>
      </c>
      <c r="C76">
        <v>6892.26</v>
      </c>
      <c r="D76" s="6">
        <v>44003</v>
      </c>
      <c r="E76">
        <f t="shared" si="1"/>
        <v>26</v>
      </c>
    </row>
    <row r="77" spans="1:5" x14ac:dyDescent="0.25">
      <c r="A77">
        <v>76</v>
      </c>
      <c r="B77" t="s">
        <v>297</v>
      </c>
      <c r="C77">
        <v>4661</v>
      </c>
      <c r="D77" s="6">
        <v>43980</v>
      </c>
      <c r="E77">
        <f t="shared" si="1"/>
        <v>22</v>
      </c>
    </row>
    <row r="78" spans="1:5" x14ac:dyDescent="0.25">
      <c r="A78">
        <v>77</v>
      </c>
      <c r="B78" t="s">
        <v>347</v>
      </c>
      <c r="C78">
        <v>5578.11</v>
      </c>
      <c r="D78" s="6">
        <v>43952</v>
      </c>
      <c r="E78">
        <f t="shared" si="1"/>
        <v>18</v>
      </c>
    </row>
    <row r="79" spans="1:5" x14ac:dyDescent="0.25">
      <c r="A79">
        <v>78</v>
      </c>
      <c r="B79" t="s">
        <v>276</v>
      </c>
      <c r="C79">
        <v>2644.43</v>
      </c>
      <c r="D79" s="6">
        <v>43909</v>
      </c>
      <c r="E79">
        <f t="shared" si="1"/>
        <v>12</v>
      </c>
    </row>
    <row r="80" spans="1:5" x14ac:dyDescent="0.25">
      <c r="A80">
        <v>79</v>
      </c>
      <c r="B80" t="s">
        <v>378</v>
      </c>
      <c r="C80">
        <v>1936.75</v>
      </c>
      <c r="D80" s="6">
        <v>43919</v>
      </c>
      <c r="E80">
        <f t="shared" si="1"/>
        <v>14</v>
      </c>
    </row>
    <row r="81" spans="1:5" x14ac:dyDescent="0.25">
      <c r="A81">
        <v>80</v>
      </c>
      <c r="B81" t="s">
        <v>256</v>
      </c>
      <c r="C81">
        <v>6695.24</v>
      </c>
      <c r="D81" s="6">
        <v>43904</v>
      </c>
      <c r="E81">
        <f t="shared" si="1"/>
        <v>11</v>
      </c>
    </row>
    <row r="82" spans="1:5" x14ac:dyDescent="0.25">
      <c r="A82">
        <v>81</v>
      </c>
      <c r="B82" t="s">
        <v>375</v>
      </c>
      <c r="C82">
        <v>9169.75</v>
      </c>
      <c r="D82" s="6">
        <v>43939</v>
      </c>
      <c r="E82">
        <f t="shared" si="1"/>
        <v>16</v>
      </c>
    </row>
    <row r="83" spans="1:5" x14ac:dyDescent="0.25">
      <c r="A83">
        <v>82</v>
      </c>
      <c r="B83" t="s">
        <v>309</v>
      </c>
      <c r="C83">
        <v>6250.24</v>
      </c>
      <c r="D83" s="6">
        <v>43907</v>
      </c>
      <c r="E83">
        <f t="shared" si="1"/>
        <v>12</v>
      </c>
    </row>
    <row r="84" spans="1:5" x14ac:dyDescent="0.25">
      <c r="A84">
        <v>83</v>
      </c>
      <c r="B84" t="s">
        <v>369</v>
      </c>
      <c r="C84">
        <v>7868.38</v>
      </c>
      <c r="D84" s="6">
        <v>43907</v>
      </c>
      <c r="E84">
        <f t="shared" si="1"/>
        <v>12</v>
      </c>
    </row>
    <row r="85" spans="1:5" x14ac:dyDescent="0.25">
      <c r="A85">
        <v>84</v>
      </c>
      <c r="B85" t="s">
        <v>275</v>
      </c>
      <c r="C85">
        <v>2754</v>
      </c>
      <c r="D85" s="6">
        <v>43943</v>
      </c>
      <c r="E85">
        <f t="shared" si="1"/>
        <v>17</v>
      </c>
    </row>
    <row r="86" spans="1:5" x14ac:dyDescent="0.25">
      <c r="A86">
        <v>85</v>
      </c>
      <c r="B86" t="s">
        <v>194</v>
      </c>
      <c r="C86">
        <v>7091.82</v>
      </c>
      <c r="D86" s="6">
        <v>43938</v>
      </c>
      <c r="E86">
        <f t="shared" si="1"/>
        <v>16</v>
      </c>
    </row>
    <row r="87" spans="1:5" x14ac:dyDescent="0.25">
      <c r="A87">
        <v>86</v>
      </c>
      <c r="B87" t="s">
        <v>112</v>
      </c>
      <c r="C87">
        <v>7239.8</v>
      </c>
      <c r="D87" s="6">
        <v>43993</v>
      </c>
      <c r="E87">
        <f t="shared" si="1"/>
        <v>24</v>
      </c>
    </row>
    <row r="88" spans="1:5" x14ac:dyDescent="0.25">
      <c r="A88">
        <v>87</v>
      </c>
      <c r="B88" t="s">
        <v>201</v>
      </c>
      <c r="C88">
        <v>4978.47</v>
      </c>
      <c r="D88" s="6">
        <v>43947</v>
      </c>
      <c r="E88">
        <f t="shared" si="1"/>
        <v>18</v>
      </c>
    </row>
    <row r="89" spans="1:5" x14ac:dyDescent="0.25">
      <c r="A89">
        <v>88</v>
      </c>
      <c r="B89" t="s">
        <v>122</v>
      </c>
      <c r="C89">
        <v>9635.3799999999992</v>
      </c>
      <c r="D89" s="6">
        <v>43903</v>
      </c>
      <c r="E89">
        <f t="shared" si="1"/>
        <v>11</v>
      </c>
    </row>
    <row r="90" spans="1:5" x14ac:dyDescent="0.25">
      <c r="A90">
        <v>89</v>
      </c>
      <c r="B90" t="s">
        <v>261</v>
      </c>
      <c r="C90">
        <v>8333.09</v>
      </c>
      <c r="D90" s="6">
        <v>43901</v>
      </c>
      <c r="E90">
        <f t="shared" si="1"/>
        <v>11</v>
      </c>
    </row>
    <row r="91" spans="1:5" x14ac:dyDescent="0.25">
      <c r="A91">
        <v>90</v>
      </c>
      <c r="B91" t="s">
        <v>369</v>
      </c>
      <c r="C91">
        <v>4233.88</v>
      </c>
      <c r="D91" s="6">
        <v>44010</v>
      </c>
      <c r="E91">
        <f t="shared" si="1"/>
        <v>27</v>
      </c>
    </row>
    <row r="92" spans="1:5" x14ac:dyDescent="0.25">
      <c r="A92">
        <v>91</v>
      </c>
      <c r="B92" t="s">
        <v>315</v>
      </c>
      <c r="C92">
        <v>2153.1799999999998</v>
      </c>
      <c r="D92" s="6">
        <v>43939</v>
      </c>
      <c r="E92">
        <f t="shared" si="1"/>
        <v>16</v>
      </c>
    </row>
    <row r="93" spans="1:5" x14ac:dyDescent="0.25">
      <c r="A93">
        <v>92</v>
      </c>
      <c r="B93" t="s">
        <v>112</v>
      </c>
      <c r="C93">
        <v>1704.4</v>
      </c>
      <c r="D93" s="6">
        <v>43929</v>
      </c>
      <c r="E93">
        <f t="shared" si="1"/>
        <v>15</v>
      </c>
    </row>
    <row r="94" spans="1:5" x14ac:dyDescent="0.25">
      <c r="A94">
        <v>93</v>
      </c>
      <c r="B94" t="s">
        <v>231</v>
      </c>
      <c r="C94">
        <v>2283.35</v>
      </c>
      <c r="D94" s="6">
        <v>43934</v>
      </c>
      <c r="E94">
        <f t="shared" si="1"/>
        <v>16</v>
      </c>
    </row>
    <row r="95" spans="1:5" x14ac:dyDescent="0.25">
      <c r="A95">
        <v>94</v>
      </c>
      <c r="B95" t="s">
        <v>191</v>
      </c>
      <c r="C95">
        <v>1884.12</v>
      </c>
      <c r="D95" s="6">
        <v>43992</v>
      </c>
      <c r="E95">
        <f t="shared" si="1"/>
        <v>24</v>
      </c>
    </row>
    <row r="96" spans="1:5" x14ac:dyDescent="0.25">
      <c r="A96">
        <v>95</v>
      </c>
      <c r="B96" t="s">
        <v>170</v>
      </c>
      <c r="C96">
        <v>2951</v>
      </c>
      <c r="D96" s="6">
        <v>43920</v>
      </c>
      <c r="E96">
        <f t="shared" si="1"/>
        <v>14</v>
      </c>
    </row>
    <row r="97" spans="1:5" x14ac:dyDescent="0.25">
      <c r="A97">
        <v>96</v>
      </c>
      <c r="B97" t="s">
        <v>68</v>
      </c>
      <c r="C97">
        <v>4115.72</v>
      </c>
      <c r="D97" s="6">
        <v>43902</v>
      </c>
      <c r="E97">
        <f t="shared" si="1"/>
        <v>11</v>
      </c>
    </row>
    <row r="98" spans="1:5" x14ac:dyDescent="0.25">
      <c r="A98">
        <v>97</v>
      </c>
      <c r="B98" t="s">
        <v>242</v>
      </c>
      <c r="C98">
        <v>5267.15</v>
      </c>
      <c r="D98" s="6">
        <v>43941</v>
      </c>
      <c r="E98">
        <f t="shared" si="1"/>
        <v>17</v>
      </c>
    </row>
    <row r="99" spans="1:5" x14ac:dyDescent="0.25">
      <c r="A99">
        <v>98</v>
      </c>
      <c r="B99" t="s">
        <v>369</v>
      </c>
      <c r="C99">
        <v>5768.5</v>
      </c>
      <c r="D99" s="6">
        <v>43958</v>
      </c>
      <c r="E99">
        <f t="shared" si="1"/>
        <v>19</v>
      </c>
    </row>
    <row r="100" spans="1:5" x14ac:dyDescent="0.25">
      <c r="A100">
        <v>99</v>
      </c>
      <c r="B100" t="s">
        <v>64</v>
      </c>
      <c r="C100">
        <v>2393.9</v>
      </c>
      <c r="D100" s="6">
        <v>43927</v>
      </c>
      <c r="E100">
        <f t="shared" si="1"/>
        <v>15</v>
      </c>
    </row>
    <row r="101" spans="1:5" x14ac:dyDescent="0.25">
      <c r="A101">
        <v>100</v>
      </c>
      <c r="B101" t="s">
        <v>206</v>
      </c>
      <c r="C101">
        <v>5483.48</v>
      </c>
      <c r="D101" s="6">
        <v>43980</v>
      </c>
      <c r="E101">
        <f t="shared" si="1"/>
        <v>22</v>
      </c>
    </row>
    <row r="102" spans="1:5" x14ac:dyDescent="0.25">
      <c r="A102">
        <v>101</v>
      </c>
      <c r="B102" t="s">
        <v>107</v>
      </c>
      <c r="C102">
        <v>9588.11</v>
      </c>
      <c r="D102" s="6">
        <v>43951</v>
      </c>
      <c r="E102">
        <f t="shared" si="1"/>
        <v>18</v>
      </c>
    </row>
    <row r="103" spans="1:5" x14ac:dyDescent="0.25">
      <c r="A103">
        <v>102</v>
      </c>
      <c r="B103" t="s">
        <v>190</v>
      </c>
      <c r="C103">
        <v>1698.57</v>
      </c>
      <c r="D103" s="6">
        <v>43922</v>
      </c>
      <c r="E103">
        <f t="shared" si="1"/>
        <v>14</v>
      </c>
    </row>
    <row r="104" spans="1:5" x14ac:dyDescent="0.25">
      <c r="A104">
        <v>103</v>
      </c>
      <c r="B104" t="s">
        <v>174</v>
      </c>
      <c r="C104">
        <v>2525.81</v>
      </c>
      <c r="D104" s="6">
        <v>43929</v>
      </c>
      <c r="E104">
        <f t="shared" si="1"/>
        <v>15</v>
      </c>
    </row>
    <row r="105" spans="1:5" x14ac:dyDescent="0.25">
      <c r="A105">
        <v>104</v>
      </c>
      <c r="B105" t="s">
        <v>317</v>
      </c>
      <c r="C105">
        <v>9734.68</v>
      </c>
      <c r="D105" s="6">
        <v>43962</v>
      </c>
      <c r="E105">
        <f t="shared" si="1"/>
        <v>20</v>
      </c>
    </row>
    <row r="106" spans="1:5" x14ac:dyDescent="0.25">
      <c r="A106">
        <v>105</v>
      </c>
      <c r="B106" t="s">
        <v>246</v>
      </c>
      <c r="C106">
        <v>9497.83</v>
      </c>
      <c r="D106" s="6">
        <v>43897</v>
      </c>
      <c r="E106">
        <f t="shared" si="1"/>
        <v>10</v>
      </c>
    </row>
    <row r="107" spans="1:5" x14ac:dyDescent="0.25">
      <c r="A107">
        <v>106</v>
      </c>
      <c r="B107" t="s">
        <v>93</v>
      </c>
      <c r="C107">
        <v>5828.6</v>
      </c>
      <c r="D107" s="6">
        <v>44004</v>
      </c>
      <c r="E107">
        <f t="shared" si="1"/>
        <v>26</v>
      </c>
    </row>
    <row r="108" spans="1:5" x14ac:dyDescent="0.25">
      <c r="A108">
        <v>107</v>
      </c>
      <c r="B108" t="s">
        <v>320</v>
      </c>
      <c r="C108">
        <v>7196.25</v>
      </c>
      <c r="D108" s="6">
        <v>43938</v>
      </c>
      <c r="E108">
        <f t="shared" si="1"/>
        <v>16</v>
      </c>
    </row>
    <row r="109" spans="1:5" x14ac:dyDescent="0.25">
      <c r="A109">
        <v>108</v>
      </c>
      <c r="B109" t="s">
        <v>263</v>
      </c>
      <c r="C109">
        <v>4932.62</v>
      </c>
      <c r="D109" s="6">
        <v>43955</v>
      </c>
      <c r="E109">
        <f t="shared" si="1"/>
        <v>19</v>
      </c>
    </row>
    <row r="110" spans="1:5" x14ac:dyDescent="0.25">
      <c r="A110">
        <v>109</v>
      </c>
      <c r="B110" t="s">
        <v>99</v>
      </c>
      <c r="C110">
        <v>9453.2199999999993</v>
      </c>
      <c r="D110" s="6">
        <v>43946</v>
      </c>
      <c r="E110">
        <f t="shared" si="1"/>
        <v>17</v>
      </c>
    </row>
    <row r="111" spans="1:5" x14ac:dyDescent="0.25">
      <c r="A111">
        <v>110</v>
      </c>
      <c r="B111" t="s">
        <v>56</v>
      </c>
      <c r="C111">
        <v>2498.59</v>
      </c>
      <c r="D111" s="6">
        <v>44007</v>
      </c>
      <c r="E111">
        <f t="shared" si="1"/>
        <v>26</v>
      </c>
    </row>
    <row r="112" spans="1:5" x14ac:dyDescent="0.25">
      <c r="A112">
        <v>111</v>
      </c>
      <c r="B112" t="s">
        <v>256</v>
      </c>
      <c r="C112">
        <v>2242.25</v>
      </c>
      <c r="D112" s="6">
        <v>43985</v>
      </c>
      <c r="E112">
        <f t="shared" si="1"/>
        <v>23</v>
      </c>
    </row>
    <row r="113" spans="1:5" x14ac:dyDescent="0.25">
      <c r="A113">
        <v>112</v>
      </c>
      <c r="B113" t="s">
        <v>182</v>
      </c>
      <c r="C113">
        <v>4149.71</v>
      </c>
      <c r="D113" s="6">
        <v>43956</v>
      </c>
      <c r="E113">
        <f t="shared" si="1"/>
        <v>19</v>
      </c>
    </row>
    <row r="114" spans="1:5" x14ac:dyDescent="0.25">
      <c r="A114">
        <v>113</v>
      </c>
      <c r="B114" t="s">
        <v>197</v>
      </c>
      <c r="C114">
        <v>6600.11</v>
      </c>
      <c r="D114" s="6">
        <v>43900</v>
      </c>
      <c r="E114">
        <f t="shared" si="1"/>
        <v>11</v>
      </c>
    </row>
    <row r="115" spans="1:5" x14ac:dyDescent="0.25">
      <c r="A115">
        <v>114</v>
      </c>
      <c r="B115" t="s">
        <v>313</v>
      </c>
      <c r="C115">
        <v>5413.05</v>
      </c>
      <c r="D115" s="6">
        <v>43950</v>
      </c>
      <c r="E115">
        <f t="shared" si="1"/>
        <v>18</v>
      </c>
    </row>
    <row r="116" spans="1:5" x14ac:dyDescent="0.25">
      <c r="A116">
        <v>115</v>
      </c>
      <c r="B116" t="s">
        <v>155</v>
      </c>
      <c r="C116">
        <v>1587.99</v>
      </c>
      <c r="D116" s="6">
        <v>43995</v>
      </c>
      <c r="E116">
        <f t="shared" si="1"/>
        <v>24</v>
      </c>
    </row>
    <row r="117" spans="1:5" x14ac:dyDescent="0.25">
      <c r="A117">
        <v>116</v>
      </c>
      <c r="B117" t="s">
        <v>64</v>
      </c>
      <c r="C117">
        <v>4203.83</v>
      </c>
      <c r="D117" s="6">
        <v>43957</v>
      </c>
      <c r="E117">
        <f t="shared" si="1"/>
        <v>19</v>
      </c>
    </row>
    <row r="118" spans="1:5" x14ac:dyDescent="0.25">
      <c r="A118">
        <v>117</v>
      </c>
      <c r="B118" t="s">
        <v>273</v>
      </c>
      <c r="C118">
        <v>5867.23</v>
      </c>
      <c r="D118" s="6">
        <v>43983</v>
      </c>
      <c r="E118">
        <f t="shared" si="1"/>
        <v>23</v>
      </c>
    </row>
    <row r="119" spans="1:5" x14ac:dyDescent="0.25">
      <c r="A119">
        <v>118</v>
      </c>
      <c r="B119" t="s">
        <v>237</v>
      </c>
      <c r="C119">
        <v>4677.1099999999997</v>
      </c>
      <c r="D119" s="6">
        <v>43912</v>
      </c>
      <c r="E119">
        <f t="shared" si="1"/>
        <v>13</v>
      </c>
    </row>
    <row r="120" spans="1:5" x14ac:dyDescent="0.25">
      <c r="A120">
        <v>119</v>
      </c>
      <c r="B120" t="s">
        <v>261</v>
      </c>
      <c r="C120">
        <v>4865.08</v>
      </c>
      <c r="D120" s="6">
        <v>43980</v>
      </c>
      <c r="E120">
        <f t="shared" si="1"/>
        <v>22</v>
      </c>
    </row>
    <row r="121" spans="1:5" x14ac:dyDescent="0.25">
      <c r="A121">
        <v>120</v>
      </c>
      <c r="B121" t="s">
        <v>84</v>
      </c>
      <c r="C121">
        <v>6422.39</v>
      </c>
      <c r="D121" s="6">
        <v>43951</v>
      </c>
      <c r="E121">
        <f t="shared" si="1"/>
        <v>18</v>
      </c>
    </row>
    <row r="122" spans="1:5" x14ac:dyDescent="0.25">
      <c r="A122">
        <v>121</v>
      </c>
      <c r="B122" t="s">
        <v>362</v>
      </c>
      <c r="C122">
        <v>5169.6499999999996</v>
      </c>
      <c r="D122" s="6">
        <v>43932</v>
      </c>
      <c r="E122">
        <f t="shared" si="1"/>
        <v>15</v>
      </c>
    </row>
    <row r="123" spans="1:5" x14ac:dyDescent="0.25">
      <c r="A123">
        <v>122</v>
      </c>
      <c r="B123" t="s">
        <v>71</v>
      </c>
      <c r="C123">
        <v>2140.84</v>
      </c>
      <c r="D123" s="6">
        <v>43962</v>
      </c>
      <c r="E123">
        <f t="shared" si="1"/>
        <v>20</v>
      </c>
    </row>
    <row r="124" spans="1:5" x14ac:dyDescent="0.25">
      <c r="A124">
        <v>123</v>
      </c>
      <c r="B124" t="s">
        <v>199</v>
      </c>
      <c r="C124">
        <v>2481.14</v>
      </c>
      <c r="D124" s="6">
        <v>43985</v>
      </c>
      <c r="E124">
        <f t="shared" si="1"/>
        <v>23</v>
      </c>
    </row>
    <row r="125" spans="1:5" x14ac:dyDescent="0.25">
      <c r="A125">
        <v>124</v>
      </c>
      <c r="B125" t="s">
        <v>248</v>
      </c>
      <c r="C125">
        <v>3414.46</v>
      </c>
      <c r="D125" s="6">
        <v>43909</v>
      </c>
      <c r="E125">
        <f t="shared" si="1"/>
        <v>12</v>
      </c>
    </row>
    <row r="126" spans="1:5" x14ac:dyDescent="0.25">
      <c r="A126">
        <v>125</v>
      </c>
      <c r="B126" t="s">
        <v>357</v>
      </c>
      <c r="C126">
        <v>7938.45</v>
      </c>
      <c r="D126" s="6">
        <v>43953</v>
      </c>
      <c r="E126">
        <f t="shared" si="1"/>
        <v>18</v>
      </c>
    </row>
    <row r="127" spans="1:5" x14ac:dyDescent="0.25">
      <c r="A127">
        <v>126</v>
      </c>
      <c r="B127" t="s">
        <v>246</v>
      </c>
      <c r="C127">
        <v>5236.38</v>
      </c>
      <c r="D127" s="6">
        <v>43969</v>
      </c>
      <c r="E127">
        <f t="shared" si="1"/>
        <v>21</v>
      </c>
    </row>
    <row r="128" spans="1:5" x14ac:dyDescent="0.25">
      <c r="A128">
        <v>127</v>
      </c>
      <c r="B128" t="s">
        <v>349</v>
      </c>
      <c r="C128">
        <v>5020.84</v>
      </c>
      <c r="D128" s="6">
        <v>43894</v>
      </c>
      <c r="E128">
        <f t="shared" si="1"/>
        <v>10</v>
      </c>
    </row>
    <row r="129" spans="1:5" x14ac:dyDescent="0.25">
      <c r="A129">
        <v>128</v>
      </c>
      <c r="B129" t="s">
        <v>241</v>
      </c>
      <c r="C129">
        <v>9365.1</v>
      </c>
      <c r="D129" s="6">
        <v>43975</v>
      </c>
      <c r="E129">
        <f t="shared" si="1"/>
        <v>22</v>
      </c>
    </row>
    <row r="130" spans="1:5" x14ac:dyDescent="0.25">
      <c r="A130">
        <v>129</v>
      </c>
      <c r="B130" t="s">
        <v>298</v>
      </c>
      <c r="C130">
        <v>5728.61</v>
      </c>
      <c r="D130" s="6">
        <v>43963</v>
      </c>
      <c r="E130">
        <f t="shared" si="1"/>
        <v>20</v>
      </c>
    </row>
    <row r="131" spans="1:5" x14ac:dyDescent="0.25">
      <c r="A131">
        <v>130</v>
      </c>
      <c r="B131" t="s">
        <v>169</v>
      </c>
      <c r="C131">
        <v>5305.93</v>
      </c>
      <c r="D131" s="6">
        <v>43918</v>
      </c>
      <c r="E131">
        <f t="shared" ref="E131:E194" si="2">WEEKNUM(D131)</f>
        <v>13</v>
      </c>
    </row>
    <row r="132" spans="1:5" x14ac:dyDescent="0.25">
      <c r="A132">
        <v>131</v>
      </c>
      <c r="B132" t="s">
        <v>122</v>
      </c>
      <c r="C132">
        <v>9331.91</v>
      </c>
      <c r="D132" s="6">
        <v>43965</v>
      </c>
      <c r="E132">
        <f t="shared" si="2"/>
        <v>20</v>
      </c>
    </row>
    <row r="133" spans="1:5" x14ac:dyDescent="0.25">
      <c r="A133">
        <v>132</v>
      </c>
      <c r="B133" t="s">
        <v>115</v>
      </c>
      <c r="C133">
        <v>8047.33</v>
      </c>
      <c r="D133" s="6">
        <v>43922</v>
      </c>
      <c r="E133">
        <f t="shared" si="2"/>
        <v>14</v>
      </c>
    </row>
    <row r="134" spans="1:5" x14ac:dyDescent="0.25">
      <c r="A134">
        <v>133</v>
      </c>
      <c r="B134" t="s">
        <v>269</v>
      </c>
      <c r="C134">
        <v>8892.98</v>
      </c>
      <c r="D134" s="6">
        <v>43930</v>
      </c>
      <c r="E134">
        <f t="shared" si="2"/>
        <v>15</v>
      </c>
    </row>
    <row r="135" spans="1:5" x14ac:dyDescent="0.25">
      <c r="A135">
        <v>134</v>
      </c>
      <c r="B135" t="s">
        <v>191</v>
      </c>
      <c r="C135">
        <v>6415.95</v>
      </c>
      <c r="D135" s="6">
        <v>43905</v>
      </c>
      <c r="E135">
        <f t="shared" si="2"/>
        <v>12</v>
      </c>
    </row>
    <row r="136" spans="1:5" x14ac:dyDescent="0.25">
      <c r="A136">
        <v>135</v>
      </c>
      <c r="B136" t="s">
        <v>359</v>
      </c>
      <c r="C136">
        <v>2723.36</v>
      </c>
      <c r="D136" s="6">
        <v>43957</v>
      </c>
      <c r="E136">
        <f t="shared" si="2"/>
        <v>19</v>
      </c>
    </row>
    <row r="137" spans="1:5" x14ac:dyDescent="0.25">
      <c r="A137">
        <v>136</v>
      </c>
      <c r="B137" t="s">
        <v>180</v>
      </c>
      <c r="C137">
        <v>9913.66</v>
      </c>
      <c r="D137" s="6">
        <v>43988</v>
      </c>
      <c r="E137">
        <f t="shared" si="2"/>
        <v>23</v>
      </c>
    </row>
    <row r="138" spans="1:5" x14ac:dyDescent="0.25">
      <c r="A138">
        <v>137</v>
      </c>
      <c r="B138" t="s">
        <v>80</v>
      </c>
      <c r="C138">
        <v>9549.64</v>
      </c>
      <c r="D138" s="6">
        <v>43902</v>
      </c>
      <c r="E138">
        <f t="shared" si="2"/>
        <v>11</v>
      </c>
    </row>
    <row r="139" spans="1:5" x14ac:dyDescent="0.25">
      <c r="A139">
        <v>138</v>
      </c>
      <c r="B139" t="s">
        <v>273</v>
      </c>
      <c r="C139">
        <v>8461.16</v>
      </c>
      <c r="D139" s="6">
        <v>43895</v>
      </c>
      <c r="E139">
        <f t="shared" si="2"/>
        <v>10</v>
      </c>
    </row>
    <row r="140" spans="1:5" x14ac:dyDescent="0.25">
      <c r="A140">
        <v>139</v>
      </c>
      <c r="B140" t="s">
        <v>286</v>
      </c>
      <c r="C140">
        <v>3248.65</v>
      </c>
      <c r="D140" s="6">
        <v>43903</v>
      </c>
      <c r="E140">
        <f t="shared" si="2"/>
        <v>11</v>
      </c>
    </row>
    <row r="141" spans="1:5" x14ac:dyDescent="0.25">
      <c r="A141">
        <v>140</v>
      </c>
      <c r="B141" t="s">
        <v>379</v>
      </c>
      <c r="C141">
        <v>2934.1</v>
      </c>
      <c r="D141" s="6">
        <v>43923</v>
      </c>
      <c r="E141">
        <f t="shared" si="2"/>
        <v>14</v>
      </c>
    </row>
    <row r="142" spans="1:5" x14ac:dyDescent="0.25">
      <c r="A142">
        <v>141</v>
      </c>
      <c r="B142" t="s">
        <v>321</v>
      </c>
      <c r="C142">
        <v>6073.69</v>
      </c>
      <c r="D142" s="6">
        <v>43971</v>
      </c>
      <c r="E142">
        <f t="shared" si="2"/>
        <v>21</v>
      </c>
    </row>
    <row r="143" spans="1:5" x14ac:dyDescent="0.25">
      <c r="A143">
        <v>142</v>
      </c>
      <c r="B143" t="s">
        <v>108</v>
      </c>
      <c r="C143">
        <v>1523.07</v>
      </c>
      <c r="D143" s="6">
        <v>43948</v>
      </c>
      <c r="E143">
        <f t="shared" si="2"/>
        <v>18</v>
      </c>
    </row>
    <row r="144" spans="1:5" x14ac:dyDescent="0.25">
      <c r="A144">
        <v>143</v>
      </c>
      <c r="B144" t="s">
        <v>267</v>
      </c>
      <c r="C144">
        <v>5680.74</v>
      </c>
      <c r="D144" s="6">
        <v>43997</v>
      </c>
      <c r="E144">
        <f t="shared" si="2"/>
        <v>25</v>
      </c>
    </row>
    <row r="145" spans="1:5" x14ac:dyDescent="0.25">
      <c r="A145">
        <v>144</v>
      </c>
      <c r="B145" t="s">
        <v>165</v>
      </c>
      <c r="C145">
        <v>5594.39</v>
      </c>
      <c r="D145" s="6">
        <v>43936</v>
      </c>
      <c r="E145">
        <f t="shared" si="2"/>
        <v>16</v>
      </c>
    </row>
    <row r="146" spans="1:5" x14ac:dyDescent="0.25">
      <c r="A146">
        <v>145</v>
      </c>
      <c r="B146" t="s">
        <v>353</v>
      </c>
      <c r="C146">
        <v>5179.9799999999996</v>
      </c>
      <c r="D146" s="6">
        <v>43896</v>
      </c>
      <c r="E146">
        <f t="shared" si="2"/>
        <v>10</v>
      </c>
    </row>
    <row r="147" spans="1:5" x14ac:dyDescent="0.25">
      <c r="A147">
        <v>146</v>
      </c>
      <c r="B147" t="s">
        <v>230</v>
      </c>
      <c r="C147">
        <v>6324.59</v>
      </c>
      <c r="D147" s="6">
        <v>43978</v>
      </c>
      <c r="E147">
        <f t="shared" si="2"/>
        <v>22</v>
      </c>
    </row>
    <row r="148" spans="1:5" x14ac:dyDescent="0.25">
      <c r="A148">
        <v>147</v>
      </c>
      <c r="B148" t="s">
        <v>274</v>
      </c>
      <c r="C148">
        <v>9942.9599999999991</v>
      </c>
      <c r="D148" s="6">
        <v>43918</v>
      </c>
      <c r="E148">
        <f t="shared" si="2"/>
        <v>13</v>
      </c>
    </row>
    <row r="149" spans="1:5" x14ac:dyDescent="0.25">
      <c r="A149">
        <v>148</v>
      </c>
      <c r="B149" t="s">
        <v>374</v>
      </c>
      <c r="C149">
        <v>9570.1</v>
      </c>
      <c r="D149" s="6">
        <v>44001</v>
      </c>
      <c r="E149">
        <f t="shared" si="2"/>
        <v>25</v>
      </c>
    </row>
    <row r="150" spans="1:5" x14ac:dyDescent="0.25">
      <c r="A150">
        <v>149</v>
      </c>
      <c r="B150" t="s">
        <v>189</v>
      </c>
      <c r="C150">
        <v>5290.67</v>
      </c>
      <c r="D150" s="6">
        <v>43938</v>
      </c>
      <c r="E150">
        <f t="shared" si="2"/>
        <v>16</v>
      </c>
    </row>
    <row r="151" spans="1:5" x14ac:dyDescent="0.25">
      <c r="A151">
        <v>150</v>
      </c>
      <c r="B151" t="s">
        <v>347</v>
      </c>
      <c r="C151">
        <v>5556.31</v>
      </c>
      <c r="D151" s="6">
        <v>43904</v>
      </c>
      <c r="E151">
        <f t="shared" si="2"/>
        <v>11</v>
      </c>
    </row>
    <row r="152" spans="1:5" x14ac:dyDescent="0.25">
      <c r="A152">
        <v>151</v>
      </c>
      <c r="B152" t="s">
        <v>317</v>
      </c>
      <c r="C152">
        <v>9737.39</v>
      </c>
      <c r="D152" s="6">
        <v>43940</v>
      </c>
      <c r="E152">
        <f t="shared" si="2"/>
        <v>17</v>
      </c>
    </row>
    <row r="153" spans="1:5" x14ac:dyDescent="0.25">
      <c r="A153">
        <v>152</v>
      </c>
      <c r="B153" t="s">
        <v>185</v>
      </c>
      <c r="C153">
        <v>2720</v>
      </c>
      <c r="D153" s="6">
        <v>43961</v>
      </c>
      <c r="E153">
        <f t="shared" si="2"/>
        <v>20</v>
      </c>
    </row>
    <row r="154" spans="1:5" x14ac:dyDescent="0.25">
      <c r="A154">
        <v>153</v>
      </c>
      <c r="B154" t="s">
        <v>238</v>
      </c>
      <c r="C154">
        <v>9228.35</v>
      </c>
      <c r="D154" s="6">
        <v>43930</v>
      </c>
      <c r="E154">
        <f t="shared" si="2"/>
        <v>15</v>
      </c>
    </row>
    <row r="155" spans="1:5" x14ac:dyDescent="0.25">
      <c r="A155">
        <v>154</v>
      </c>
      <c r="B155" t="s">
        <v>146</v>
      </c>
      <c r="C155">
        <v>6745.88</v>
      </c>
      <c r="D155" s="6">
        <v>43911</v>
      </c>
      <c r="E155">
        <f t="shared" si="2"/>
        <v>12</v>
      </c>
    </row>
    <row r="156" spans="1:5" x14ac:dyDescent="0.25">
      <c r="A156">
        <v>155</v>
      </c>
      <c r="B156" t="s">
        <v>380</v>
      </c>
      <c r="C156">
        <v>7577.99</v>
      </c>
      <c r="D156" s="6">
        <v>43932</v>
      </c>
      <c r="E156">
        <f t="shared" si="2"/>
        <v>15</v>
      </c>
    </row>
    <row r="157" spans="1:5" x14ac:dyDescent="0.25">
      <c r="A157">
        <v>156</v>
      </c>
      <c r="B157" t="s">
        <v>311</v>
      </c>
      <c r="C157">
        <v>3209.24</v>
      </c>
      <c r="D157" s="6">
        <v>43984</v>
      </c>
      <c r="E157">
        <f t="shared" si="2"/>
        <v>23</v>
      </c>
    </row>
    <row r="158" spans="1:5" x14ac:dyDescent="0.25">
      <c r="A158">
        <v>157</v>
      </c>
      <c r="B158" t="s">
        <v>201</v>
      </c>
      <c r="C158">
        <v>3466.14</v>
      </c>
      <c r="D158" s="6">
        <v>43967</v>
      </c>
      <c r="E158">
        <f t="shared" si="2"/>
        <v>20</v>
      </c>
    </row>
    <row r="159" spans="1:5" x14ac:dyDescent="0.25">
      <c r="A159">
        <v>158</v>
      </c>
      <c r="B159" t="s">
        <v>148</v>
      </c>
      <c r="C159">
        <v>3035.07</v>
      </c>
      <c r="D159" s="6">
        <v>43999</v>
      </c>
      <c r="E159">
        <f t="shared" si="2"/>
        <v>25</v>
      </c>
    </row>
    <row r="160" spans="1:5" x14ac:dyDescent="0.25">
      <c r="A160">
        <v>159</v>
      </c>
      <c r="B160" t="s">
        <v>358</v>
      </c>
      <c r="C160">
        <v>7626.88</v>
      </c>
      <c r="D160" s="6">
        <v>43987</v>
      </c>
      <c r="E160">
        <f t="shared" si="2"/>
        <v>23</v>
      </c>
    </row>
    <row r="161" spans="1:5" x14ac:dyDescent="0.25">
      <c r="A161">
        <v>160</v>
      </c>
      <c r="B161" t="s">
        <v>92</v>
      </c>
      <c r="C161">
        <v>8012.59</v>
      </c>
      <c r="D161" s="6">
        <v>44001</v>
      </c>
      <c r="E161">
        <f t="shared" si="2"/>
        <v>25</v>
      </c>
    </row>
    <row r="162" spans="1:5" x14ac:dyDescent="0.25">
      <c r="A162">
        <v>161</v>
      </c>
      <c r="B162" t="s">
        <v>250</v>
      </c>
      <c r="C162">
        <v>2163.2399999999998</v>
      </c>
      <c r="D162" s="6">
        <v>43990</v>
      </c>
      <c r="E162">
        <f t="shared" si="2"/>
        <v>24</v>
      </c>
    </row>
    <row r="163" spans="1:5" x14ac:dyDescent="0.25">
      <c r="A163">
        <v>162</v>
      </c>
      <c r="B163" t="s">
        <v>278</v>
      </c>
      <c r="C163">
        <v>3987.55</v>
      </c>
      <c r="D163" s="6">
        <v>43969</v>
      </c>
      <c r="E163">
        <f t="shared" si="2"/>
        <v>21</v>
      </c>
    </row>
    <row r="164" spans="1:5" x14ac:dyDescent="0.25">
      <c r="A164">
        <v>163</v>
      </c>
      <c r="B164" t="s">
        <v>297</v>
      </c>
      <c r="C164">
        <v>5426.54</v>
      </c>
      <c r="D164" s="6">
        <v>43968</v>
      </c>
      <c r="E164">
        <f t="shared" si="2"/>
        <v>21</v>
      </c>
    </row>
    <row r="165" spans="1:5" x14ac:dyDescent="0.25">
      <c r="A165">
        <v>164</v>
      </c>
      <c r="B165" t="s">
        <v>286</v>
      </c>
      <c r="C165">
        <v>8045.39</v>
      </c>
      <c r="D165" s="6">
        <v>43951</v>
      </c>
      <c r="E165">
        <f t="shared" si="2"/>
        <v>18</v>
      </c>
    </row>
    <row r="166" spans="1:5" x14ac:dyDescent="0.25">
      <c r="A166">
        <v>165</v>
      </c>
      <c r="B166" t="s">
        <v>61</v>
      </c>
      <c r="C166">
        <v>8317.02</v>
      </c>
      <c r="D166" s="6">
        <v>43899</v>
      </c>
      <c r="E166">
        <f t="shared" si="2"/>
        <v>11</v>
      </c>
    </row>
    <row r="167" spans="1:5" x14ac:dyDescent="0.25">
      <c r="A167">
        <v>166</v>
      </c>
      <c r="B167" t="s">
        <v>285</v>
      </c>
      <c r="C167">
        <v>4591.16</v>
      </c>
      <c r="D167" s="6">
        <v>43984</v>
      </c>
      <c r="E167">
        <f t="shared" si="2"/>
        <v>23</v>
      </c>
    </row>
    <row r="168" spans="1:5" x14ac:dyDescent="0.25">
      <c r="A168">
        <v>167</v>
      </c>
      <c r="B168" t="s">
        <v>117</v>
      </c>
      <c r="C168">
        <v>6316.56</v>
      </c>
      <c r="D168" s="6">
        <v>43941</v>
      </c>
      <c r="E168">
        <f t="shared" si="2"/>
        <v>17</v>
      </c>
    </row>
    <row r="169" spans="1:5" x14ac:dyDescent="0.25">
      <c r="A169">
        <v>168</v>
      </c>
      <c r="B169" t="s">
        <v>314</v>
      </c>
      <c r="C169">
        <v>8107.13</v>
      </c>
      <c r="D169" s="6">
        <v>43891</v>
      </c>
      <c r="E169">
        <f t="shared" si="2"/>
        <v>10</v>
      </c>
    </row>
    <row r="170" spans="1:5" x14ac:dyDescent="0.25">
      <c r="A170">
        <v>169</v>
      </c>
      <c r="B170" t="s">
        <v>118</v>
      </c>
      <c r="C170">
        <v>5098.83</v>
      </c>
      <c r="D170" s="6">
        <v>43942</v>
      </c>
      <c r="E170">
        <f t="shared" si="2"/>
        <v>17</v>
      </c>
    </row>
    <row r="171" spans="1:5" x14ac:dyDescent="0.25">
      <c r="A171">
        <v>170</v>
      </c>
      <c r="B171" t="s">
        <v>85</v>
      </c>
      <c r="C171">
        <v>3977.9</v>
      </c>
      <c r="D171" s="6">
        <v>43988</v>
      </c>
      <c r="E171">
        <f t="shared" si="2"/>
        <v>23</v>
      </c>
    </row>
    <row r="172" spans="1:5" x14ac:dyDescent="0.25">
      <c r="A172">
        <v>171</v>
      </c>
      <c r="B172" t="s">
        <v>291</v>
      </c>
      <c r="C172">
        <v>2335.2800000000002</v>
      </c>
      <c r="D172" s="6">
        <v>43943</v>
      </c>
      <c r="E172">
        <f t="shared" si="2"/>
        <v>17</v>
      </c>
    </row>
    <row r="173" spans="1:5" x14ac:dyDescent="0.25">
      <c r="A173">
        <v>172</v>
      </c>
      <c r="B173" t="s">
        <v>316</v>
      </c>
      <c r="C173">
        <v>9075.5300000000007</v>
      </c>
      <c r="D173" s="6">
        <v>43920</v>
      </c>
      <c r="E173">
        <f t="shared" si="2"/>
        <v>14</v>
      </c>
    </row>
    <row r="174" spans="1:5" x14ac:dyDescent="0.25">
      <c r="A174">
        <v>173</v>
      </c>
      <c r="B174" t="s">
        <v>381</v>
      </c>
      <c r="C174">
        <v>5758.39</v>
      </c>
      <c r="D174" s="6">
        <v>43901</v>
      </c>
      <c r="E174">
        <f t="shared" si="2"/>
        <v>11</v>
      </c>
    </row>
    <row r="175" spans="1:5" x14ac:dyDescent="0.25">
      <c r="A175">
        <v>174</v>
      </c>
      <c r="B175" t="s">
        <v>368</v>
      </c>
      <c r="C175">
        <v>6239.4</v>
      </c>
      <c r="D175" s="6">
        <v>43963</v>
      </c>
      <c r="E175">
        <f t="shared" si="2"/>
        <v>20</v>
      </c>
    </row>
    <row r="176" spans="1:5" x14ac:dyDescent="0.25">
      <c r="A176">
        <v>175</v>
      </c>
      <c r="B176" t="s">
        <v>191</v>
      </c>
      <c r="C176">
        <v>2523.52</v>
      </c>
      <c r="D176" s="6">
        <v>43924</v>
      </c>
      <c r="E176">
        <f t="shared" si="2"/>
        <v>14</v>
      </c>
    </row>
    <row r="177" spans="1:5" x14ac:dyDescent="0.25">
      <c r="A177">
        <v>176</v>
      </c>
      <c r="B177" t="s">
        <v>382</v>
      </c>
      <c r="C177">
        <v>6832.69</v>
      </c>
      <c r="D177" s="6">
        <v>43940</v>
      </c>
      <c r="E177">
        <f t="shared" si="2"/>
        <v>17</v>
      </c>
    </row>
    <row r="178" spans="1:5" x14ac:dyDescent="0.25">
      <c r="A178">
        <v>177</v>
      </c>
      <c r="B178" t="s">
        <v>280</v>
      </c>
      <c r="C178">
        <v>1806.08</v>
      </c>
      <c r="D178" s="6">
        <v>44006</v>
      </c>
      <c r="E178">
        <f t="shared" si="2"/>
        <v>26</v>
      </c>
    </row>
    <row r="179" spans="1:5" x14ac:dyDescent="0.25">
      <c r="A179">
        <v>178</v>
      </c>
      <c r="B179" t="s">
        <v>218</v>
      </c>
      <c r="C179">
        <v>6264.26</v>
      </c>
      <c r="D179" s="6">
        <v>43891</v>
      </c>
      <c r="E179">
        <f t="shared" si="2"/>
        <v>10</v>
      </c>
    </row>
    <row r="180" spans="1:5" x14ac:dyDescent="0.25">
      <c r="A180">
        <v>179</v>
      </c>
      <c r="B180" t="s">
        <v>141</v>
      </c>
      <c r="C180">
        <v>8693.8700000000008</v>
      </c>
      <c r="D180" s="6">
        <v>43932</v>
      </c>
      <c r="E180">
        <f t="shared" si="2"/>
        <v>15</v>
      </c>
    </row>
    <row r="181" spans="1:5" x14ac:dyDescent="0.25">
      <c r="A181">
        <v>180</v>
      </c>
      <c r="B181" t="s">
        <v>154</v>
      </c>
      <c r="C181">
        <v>7439.94</v>
      </c>
      <c r="D181" s="6">
        <v>43988</v>
      </c>
      <c r="E181">
        <f t="shared" si="2"/>
        <v>23</v>
      </c>
    </row>
    <row r="182" spans="1:5" x14ac:dyDescent="0.25">
      <c r="A182">
        <v>181</v>
      </c>
      <c r="B182" t="s">
        <v>380</v>
      </c>
      <c r="C182">
        <v>5688.48</v>
      </c>
      <c r="D182" s="6">
        <v>44002</v>
      </c>
      <c r="E182">
        <f t="shared" si="2"/>
        <v>25</v>
      </c>
    </row>
    <row r="183" spans="1:5" x14ac:dyDescent="0.25">
      <c r="A183">
        <v>182</v>
      </c>
      <c r="B183" t="s">
        <v>308</v>
      </c>
      <c r="C183">
        <v>9700.32</v>
      </c>
      <c r="D183" s="6">
        <v>44004</v>
      </c>
      <c r="E183">
        <f t="shared" si="2"/>
        <v>26</v>
      </c>
    </row>
    <row r="184" spans="1:5" x14ac:dyDescent="0.25">
      <c r="A184">
        <v>183</v>
      </c>
      <c r="B184" t="s">
        <v>255</v>
      </c>
      <c r="C184">
        <v>3426.83</v>
      </c>
      <c r="D184" s="6">
        <v>43970</v>
      </c>
      <c r="E184">
        <f t="shared" si="2"/>
        <v>21</v>
      </c>
    </row>
    <row r="185" spans="1:5" x14ac:dyDescent="0.25">
      <c r="A185">
        <v>184</v>
      </c>
      <c r="B185" t="s">
        <v>383</v>
      </c>
      <c r="C185">
        <v>5962.17</v>
      </c>
      <c r="D185" s="6">
        <v>43929</v>
      </c>
      <c r="E185">
        <f t="shared" si="2"/>
        <v>15</v>
      </c>
    </row>
    <row r="186" spans="1:5" x14ac:dyDescent="0.25">
      <c r="A186">
        <v>185</v>
      </c>
      <c r="B186" t="s">
        <v>166</v>
      </c>
      <c r="C186">
        <v>8983.7800000000007</v>
      </c>
      <c r="D186" s="6">
        <v>43967</v>
      </c>
      <c r="E186">
        <f t="shared" si="2"/>
        <v>20</v>
      </c>
    </row>
    <row r="187" spans="1:5" x14ac:dyDescent="0.25">
      <c r="A187">
        <v>186</v>
      </c>
      <c r="B187" t="s">
        <v>297</v>
      </c>
      <c r="C187">
        <v>3353.24</v>
      </c>
      <c r="D187" s="6">
        <v>43998</v>
      </c>
      <c r="E187">
        <f t="shared" si="2"/>
        <v>25</v>
      </c>
    </row>
    <row r="188" spans="1:5" x14ac:dyDescent="0.25">
      <c r="A188">
        <v>187</v>
      </c>
      <c r="B188" t="s">
        <v>358</v>
      </c>
      <c r="C188">
        <v>8385.73</v>
      </c>
      <c r="D188" s="6">
        <v>43970</v>
      </c>
      <c r="E188">
        <f t="shared" si="2"/>
        <v>21</v>
      </c>
    </row>
    <row r="189" spans="1:5" x14ac:dyDescent="0.25">
      <c r="A189">
        <v>188</v>
      </c>
      <c r="B189" t="s">
        <v>365</v>
      </c>
      <c r="C189">
        <v>3040.21</v>
      </c>
      <c r="D189" s="6">
        <v>43913</v>
      </c>
      <c r="E189">
        <f t="shared" si="2"/>
        <v>13</v>
      </c>
    </row>
    <row r="190" spans="1:5" x14ac:dyDescent="0.25">
      <c r="A190">
        <v>189</v>
      </c>
      <c r="B190" t="s">
        <v>212</v>
      </c>
      <c r="C190">
        <v>2351.9499999999998</v>
      </c>
      <c r="D190" s="6">
        <v>43932</v>
      </c>
      <c r="E190">
        <f t="shared" si="2"/>
        <v>15</v>
      </c>
    </row>
    <row r="191" spans="1:5" x14ac:dyDescent="0.25">
      <c r="A191">
        <v>190</v>
      </c>
      <c r="B191" t="s">
        <v>263</v>
      </c>
      <c r="C191">
        <v>2947.43</v>
      </c>
      <c r="D191" s="6">
        <v>44000</v>
      </c>
      <c r="E191">
        <f t="shared" si="2"/>
        <v>25</v>
      </c>
    </row>
    <row r="192" spans="1:5" x14ac:dyDescent="0.25">
      <c r="A192">
        <v>191</v>
      </c>
      <c r="B192" t="s">
        <v>303</v>
      </c>
      <c r="C192">
        <v>2347.87</v>
      </c>
      <c r="D192" s="6">
        <v>43917</v>
      </c>
      <c r="E192">
        <f t="shared" si="2"/>
        <v>13</v>
      </c>
    </row>
    <row r="193" spans="1:5" x14ac:dyDescent="0.25">
      <c r="A193">
        <v>192</v>
      </c>
      <c r="B193" t="s">
        <v>346</v>
      </c>
      <c r="C193">
        <v>9415.26</v>
      </c>
      <c r="D193" s="6">
        <v>43919</v>
      </c>
      <c r="E193">
        <f t="shared" si="2"/>
        <v>14</v>
      </c>
    </row>
    <row r="194" spans="1:5" x14ac:dyDescent="0.25">
      <c r="A194">
        <v>193</v>
      </c>
      <c r="B194" t="s">
        <v>86</v>
      </c>
      <c r="C194">
        <v>3708.47</v>
      </c>
      <c r="D194" s="6">
        <v>43952</v>
      </c>
      <c r="E194">
        <f t="shared" si="2"/>
        <v>18</v>
      </c>
    </row>
    <row r="195" spans="1:5" x14ac:dyDescent="0.25">
      <c r="A195">
        <v>194</v>
      </c>
      <c r="B195" t="s">
        <v>121</v>
      </c>
      <c r="C195">
        <v>5523.66</v>
      </c>
      <c r="D195" s="6">
        <v>43910</v>
      </c>
      <c r="E195">
        <f t="shared" ref="E195:E258" si="3">WEEKNUM(D195)</f>
        <v>12</v>
      </c>
    </row>
    <row r="196" spans="1:5" x14ac:dyDescent="0.25">
      <c r="A196">
        <v>195</v>
      </c>
      <c r="B196" t="s">
        <v>91</v>
      </c>
      <c r="C196">
        <v>4153.84</v>
      </c>
      <c r="D196" s="6">
        <v>43944</v>
      </c>
      <c r="E196">
        <f t="shared" si="3"/>
        <v>17</v>
      </c>
    </row>
    <row r="197" spans="1:5" x14ac:dyDescent="0.25">
      <c r="A197">
        <v>196</v>
      </c>
      <c r="B197" t="s">
        <v>222</v>
      </c>
      <c r="C197">
        <v>1894.76</v>
      </c>
      <c r="D197" s="6">
        <v>44009</v>
      </c>
      <c r="E197">
        <f t="shared" si="3"/>
        <v>26</v>
      </c>
    </row>
    <row r="198" spans="1:5" x14ac:dyDescent="0.25">
      <c r="A198">
        <v>197</v>
      </c>
      <c r="B198" t="s">
        <v>238</v>
      </c>
      <c r="C198">
        <v>8237.44</v>
      </c>
      <c r="D198" s="6">
        <v>43919</v>
      </c>
      <c r="E198">
        <f t="shared" si="3"/>
        <v>14</v>
      </c>
    </row>
    <row r="199" spans="1:5" x14ac:dyDescent="0.25">
      <c r="A199">
        <v>198</v>
      </c>
      <c r="B199" t="s">
        <v>205</v>
      </c>
      <c r="C199">
        <v>2606.27</v>
      </c>
      <c r="D199" s="6">
        <v>43922</v>
      </c>
      <c r="E199">
        <f t="shared" si="3"/>
        <v>14</v>
      </c>
    </row>
    <row r="200" spans="1:5" x14ac:dyDescent="0.25">
      <c r="A200">
        <v>199</v>
      </c>
      <c r="B200" t="s">
        <v>223</v>
      </c>
      <c r="C200">
        <v>4450.8100000000004</v>
      </c>
      <c r="D200" s="6">
        <v>43945</v>
      </c>
      <c r="E200">
        <f t="shared" si="3"/>
        <v>17</v>
      </c>
    </row>
    <row r="201" spans="1:5" x14ac:dyDescent="0.25">
      <c r="A201">
        <v>200</v>
      </c>
      <c r="B201" t="s">
        <v>175</v>
      </c>
      <c r="C201">
        <v>6123.71</v>
      </c>
      <c r="D201" s="6">
        <v>43940</v>
      </c>
      <c r="E201">
        <f t="shared" si="3"/>
        <v>17</v>
      </c>
    </row>
    <row r="202" spans="1:5" x14ac:dyDescent="0.25">
      <c r="A202">
        <v>201</v>
      </c>
      <c r="B202" t="s">
        <v>346</v>
      </c>
      <c r="C202">
        <v>2387.0500000000002</v>
      </c>
      <c r="D202" s="6">
        <v>44007</v>
      </c>
      <c r="E202">
        <f t="shared" si="3"/>
        <v>26</v>
      </c>
    </row>
    <row r="203" spans="1:5" x14ac:dyDescent="0.25">
      <c r="A203">
        <v>202</v>
      </c>
      <c r="B203" t="s">
        <v>207</v>
      </c>
      <c r="C203">
        <v>8031.66</v>
      </c>
      <c r="D203" s="6">
        <v>43919</v>
      </c>
      <c r="E203">
        <f t="shared" si="3"/>
        <v>14</v>
      </c>
    </row>
    <row r="204" spans="1:5" x14ac:dyDescent="0.25">
      <c r="A204">
        <v>203</v>
      </c>
      <c r="B204" t="s">
        <v>126</v>
      </c>
      <c r="C204">
        <v>2272.61</v>
      </c>
      <c r="D204" s="6">
        <v>44003</v>
      </c>
      <c r="E204">
        <f t="shared" si="3"/>
        <v>26</v>
      </c>
    </row>
    <row r="205" spans="1:5" x14ac:dyDescent="0.25">
      <c r="A205">
        <v>204</v>
      </c>
      <c r="B205" t="s">
        <v>84</v>
      </c>
      <c r="C205">
        <v>3986.18</v>
      </c>
      <c r="D205" s="6">
        <v>43952</v>
      </c>
      <c r="E205">
        <f t="shared" si="3"/>
        <v>18</v>
      </c>
    </row>
    <row r="206" spans="1:5" x14ac:dyDescent="0.25">
      <c r="A206">
        <v>205</v>
      </c>
      <c r="B206" t="s">
        <v>237</v>
      </c>
      <c r="C206">
        <v>6767.26</v>
      </c>
      <c r="D206" s="6">
        <v>43922</v>
      </c>
      <c r="E206">
        <f t="shared" si="3"/>
        <v>14</v>
      </c>
    </row>
    <row r="207" spans="1:5" x14ac:dyDescent="0.25">
      <c r="A207">
        <v>206</v>
      </c>
      <c r="B207" t="s">
        <v>384</v>
      </c>
      <c r="C207">
        <v>6271.67</v>
      </c>
      <c r="D207" s="6">
        <v>43956</v>
      </c>
      <c r="E207">
        <f t="shared" si="3"/>
        <v>19</v>
      </c>
    </row>
    <row r="208" spans="1:5" x14ac:dyDescent="0.25">
      <c r="A208">
        <v>207</v>
      </c>
      <c r="B208" t="s">
        <v>319</v>
      </c>
      <c r="C208">
        <v>7141.31</v>
      </c>
      <c r="D208" s="6">
        <v>43980</v>
      </c>
      <c r="E208">
        <f t="shared" si="3"/>
        <v>22</v>
      </c>
    </row>
    <row r="209" spans="1:5" x14ac:dyDescent="0.25">
      <c r="A209">
        <v>208</v>
      </c>
      <c r="B209" t="s">
        <v>239</v>
      </c>
      <c r="C209">
        <v>6093</v>
      </c>
      <c r="D209" s="6">
        <v>43916</v>
      </c>
      <c r="E209">
        <f t="shared" si="3"/>
        <v>13</v>
      </c>
    </row>
    <row r="210" spans="1:5" x14ac:dyDescent="0.25">
      <c r="A210">
        <v>209</v>
      </c>
      <c r="B210" t="s">
        <v>90</v>
      </c>
      <c r="C210">
        <v>1580.7</v>
      </c>
      <c r="D210" s="6">
        <v>43906</v>
      </c>
      <c r="E210">
        <f t="shared" si="3"/>
        <v>12</v>
      </c>
    </row>
    <row r="211" spans="1:5" x14ac:dyDescent="0.25">
      <c r="A211">
        <v>210</v>
      </c>
      <c r="B211" t="s">
        <v>162</v>
      </c>
      <c r="C211">
        <v>4385.18</v>
      </c>
      <c r="D211" s="6">
        <v>43930</v>
      </c>
      <c r="E211">
        <f t="shared" si="3"/>
        <v>15</v>
      </c>
    </row>
    <row r="212" spans="1:5" x14ac:dyDescent="0.25">
      <c r="A212">
        <v>211</v>
      </c>
      <c r="B212" t="s">
        <v>191</v>
      </c>
      <c r="C212">
        <v>7482.15</v>
      </c>
      <c r="D212" s="6">
        <v>43921</v>
      </c>
      <c r="E212">
        <f t="shared" si="3"/>
        <v>14</v>
      </c>
    </row>
    <row r="213" spans="1:5" x14ac:dyDescent="0.25">
      <c r="A213">
        <v>212</v>
      </c>
      <c r="B213" t="s">
        <v>385</v>
      </c>
      <c r="C213">
        <v>5022.3900000000003</v>
      </c>
      <c r="D213" s="6">
        <v>43979</v>
      </c>
      <c r="E213">
        <f t="shared" si="3"/>
        <v>22</v>
      </c>
    </row>
    <row r="214" spans="1:5" x14ac:dyDescent="0.25">
      <c r="A214">
        <v>213</v>
      </c>
      <c r="B214" t="s">
        <v>130</v>
      </c>
      <c r="C214">
        <v>7155.71</v>
      </c>
      <c r="D214" s="6">
        <v>43939</v>
      </c>
      <c r="E214">
        <f t="shared" si="3"/>
        <v>16</v>
      </c>
    </row>
    <row r="215" spans="1:5" x14ac:dyDescent="0.25">
      <c r="A215">
        <v>214</v>
      </c>
      <c r="B215" t="s">
        <v>228</v>
      </c>
      <c r="C215">
        <v>2417.9699999999998</v>
      </c>
      <c r="D215" s="6">
        <v>43973</v>
      </c>
      <c r="E215">
        <f t="shared" si="3"/>
        <v>21</v>
      </c>
    </row>
    <row r="216" spans="1:5" x14ac:dyDescent="0.25">
      <c r="A216">
        <v>215</v>
      </c>
      <c r="B216" t="s">
        <v>342</v>
      </c>
      <c r="C216">
        <v>6054.84</v>
      </c>
      <c r="D216" s="6">
        <v>43951</v>
      </c>
      <c r="E216">
        <f t="shared" si="3"/>
        <v>18</v>
      </c>
    </row>
    <row r="217" spans="1:5" x14ac:dyDescent="0.25">
      <c r="A217">
        <v>216</v>
      </c>
      <c r="B217" t="s">
        <v>341</v>
      </c>
      <c r="C217">
        <v>5884.63</v>
      </c>
      <c r="D217" s="6">
        <v>43922</v>
      </c>
      <c r="E217">
        <f t="shared" si="3"/>
        <v>14</v>
      </c>
    </row>
    <row r="218" spans="1:5" x14ac:dyDescent="0.25">
      <c r="A218">
        <v>217</v>
      </c>
      <c r="B218" t="s">
        <v>131</v>
      </c>
      <c r="C218">
        <v>9046.24</v>
      </c>
      <c r="D218" s="6">
        <v>43967</v>
      </c>
      <c r="E218">
        <f t="shared" si="3"/>
        <v>20</v>
      </c>
    </row>
    <row r="219" spans="1:5" x14ac:dyDescent="0.25">
      <c r="A219">
        <v>218</v>
      </c>
      <c r="B219" t="s">
        <v>133</v>
      </c>
      <c r="C219">
        <v>6000.56</v>
      </c>
      <c r="D219" s="6">
        <v>43944</v>
      </c>
      <c r="E219">
        <f t="shared" si="3"/>
        <v>17</v>
      </c>
    </row>
    <row r="220" spans="1:5" x14ac:dyDescent="0.25">
      <c r="A220">
        <v>219</v>
      </c>
      <c r="B220" t="s">
        <v>273</v>
      </c>
      <c r="C220">
        <v>9960.99</v>
      </c>
      <c r="D220" s="6">
        <v>43919</v>
      </c>
      <c r="E220">
        <f t="shared" si="3"/>
        <v>14</v>
      </c>
    </row>
    <row r="221" spans="1:5" x14ac:dyDescent="0.25">
      <c r="A221">
        <v>220</v>
      </c>
      <c r="B221" t="s">
        <v>337</v>
      </c>
      <c r="C221">
        <v>2194.67</v>
      </c>
      <c r="D221" s="6">
        <v>43947</v>
      </c>
      <c r="E221">
        <f t="shared" si="3"/>
        <v>18</v>
      </c>
    </row>
    <row r="222" spans="1:5" x14ac:dyDescent="0.25">
      <c r="A222">
        <v>221</v>
      </c>
      <c r="B222" t="s">
        <v>155</v>
      </c>
      <c r="C222">
        <v>9284.44</v>
      </c>
      <c r="D222" s="6">
        <v>43987</v>
      </c>
      <c r="E222">
        <f t="shared" si="3"/>
        <v>23</v>
      </c>
    </row>
    <row r="223" spans="1:5" x14ac:dyDescent="0.25">
      <c r="A223">
        <v>222</v>
      </c>
      <c r="B223" t="s">
        <v>136</v>
      </c>
      <c r="C223">
        <v>2938.07</v>
      </c>
      <c r="D223" s="6">
        <v>43959</v>
      </c>
      <c r="E223">
        <f t="shared" si="3"/>
        <v>19</v>
      </c>
    </row>
    <row r="224" spans="1:5" x14ac:dyDescent="0.25">
      <c r="A224">
        <v>223</v>
      </c>
      <c r="B224" t="s">
        <v>286</v>
      </c>
      <c r="C224">
        <v>7021.17</v>
      </c>
      <c r="D224" s="6">
        <v>43893</v>
      </c>
      <c r="E224">
        <f t="shared" si="3"/>
        <v>10</v>
      </c>
    </row>
    <row r="225" spans="1:5" x14ac:dyDescent="0.25">
      <c r="A225">
        <v>224</v>
      </c>
      <c r="B225" t="s">
        <v>257</v>
      </c>
      <c r="C225">
        <v>7463.2</v>
      </c>
      <c r="D225" s="6">
        <v>43986</v>
      </c>
      <c r="E225">
        <f t="shared" si="3"/>
        <v>23</v>
      </c>
    </row>
    <row r="226" spans="1:5" x14ac:dyDescent="0.25">
      <c r="A226">
        <v>225</v>
      </c>
      <c r="B226" t="s">
        <v>236</v>
      </c>
      <c r="C226">
        <v>7620.89</v>
      </c>
      <c r="D226" s="6">
        <v>43939</v>
      </c>
      <c r="E226">
        <f t="shared" si="3"/>
        <v>16</v>
      </c>
    </row>
    <row r="227" spans="1:5" x14ac:dyDescent="0.25">
      <c r="A227">
        <v>226</v>
      </c>
      <c r="B227" t="s">
        <v>287</v>
      </c>
      <c r="C227">
        <v>2806.53</v>
      </c>
      <c r="D227" s="6">
        <v>43921</v>
      </c>
      <c r="E227">
        <f t="shared" si="3"/>
        <v>14</v>
      </c>
    </row>
    <row r="228" spans="1:5" x14ac:dyDescent="0.25">
      <c r="A228">
        <v>227</v>
      </c>
      <c r="B228" t="s">
        <v>192</v>
      </c>
      <c r="C228">
        <v>8217.5</v>
      </c>
      <c r="D228" s="6">
        <v>43990</v>
      </c>
      <c r="E228">
        <f t="shared" si="3"/>
        <v>24</v>
      </c>
    </row>
    <row r="229" spans="1:5" x14ac:dyDescent="0.25">
      <c r="A229">
        <v>228</v>
      </c>
      <c r="B229" t="s">
        <v>371</v>
      </c>
      <c r="C229">
        <v>4258.33</v>
      </c>
      <c r="D229" s="6">
        <v>43949</v>
      </c>
      <c r="E229">
        <f t="shared" si="3"/>
        <v>18</v>
      </c>
    </row>
    <row r="230" spans="1:5" x14ac:dyDescent="0.25">
      <c r="A230">
        <v>229</v>
      </c>
      <c r="B230" t="s">
        <v>328</v>
      </c>
      <c r="C230">
        <v>3343.6</v>
      </c>
      <c r="D230" s="6">
        <v>43944</v>
      </c>
      <c r="E230">
        <f t="shared" si="3"/>
        <v>17</v>
      </c>
    </row>
    <row r="231" spans="1:5" x14ac:dyDescent="0.25">
      <c r="A231">
        <v>230</v>
      </c>
      <c r="B231" t="s">
        <v>365</v>
      </c>
      <c r="C231">
        <v>4848.05</v>
      </c>
      <c r="D231" s="6">
        <v>43900</v>
      </c>
      <c r="E231">
        <f t="shared" si="3"/>
        <v>11</v>
      </c>
    </row>
    <row r="232" spans="1:5" x14ac:dyDescent="0.25">
      <c r="A232">
        <v>231</v>
      </c>
      <c r="B232" t="s">
        <v>226</v>
      </c>
      <c r="C232">
        <v>7900.44</v>
      </c>
      <c r="D232" s="6">
        <v>43981</v>
      </c>
      <c r="E232">
        <f t="shared" si="3"/>
        <v>22</v>
      </c>
    </row>
    <row r="233" spans="1:5" x14ac:dyDescent="0.25">
      <c r="A233">
        <v>232</v>
      </c>
      <c r="B233" t="s">
        <v>97</v>
      </c>
      <c r="C233">
        <v>2560.73</v>
      </c>
      <c r="D233" s="6">
        <v>43898</v>
      </c>
      <c r="E233">
        <f t="shared" si="3"/>
        <v>11</v>
      </c>
    </row>
    <row r="234" spans="1:5" x14ac:dyDescent="0.25">
      <c r="A234">
        <v>233</v>
      </c>
      <c r="B234" t="s">
        <v>248</v>
      </c>
      <c r="C234">
        <v>2653.11</v>
      </c>
      <c r="D234" s="6">
        <v>43951</v>
      </c>
      <c r="E234">
        <f t="shared" si="3"/>
        <v>18</v>
      </c>
    </row>
    <row r="235" spans="1:5" x14ac:dyDescent="0.25">
      <c r="A235">
        <v>234</v>
      </c>
      <c r="B235" t="s">
        <v>115</v>
      </c>
      <c r="C235">
        <v>9663.51</v>
      </c>
      <c r="D235" s="6">
        <v>44003</v>
      </c>
      <c r="E235">
        <f t="shared" si="3"/>
        <v>26</v>
      </c>
    </row>
    <row r="236" spans="1:5" x14ac:dyDescent="0.25">
      <c r="A236">
        <v>235</v>
      </c>
      <c r="B236" t="s">
        <v>216</v>
      </c>
      <c r="C236">
        <v>2456.84</v>
      </c>
      <c r="D236" s="6">
        <v>43925</v>
      </c>
      <c r="E236">
        <f t="shared" si="3"/>
        <v>14</v>
      </c>
    </row>
    <row r="237" spans="1:5" x14ac:dyDescent="0.25">
      <c r="A237">
        <v>236</v>
      </c>
      <c r="B237" t="s">
        <v>275</v>
      </c>
      <c r="C237">
        <v>9863.75</v>
      </c>
      <c r="D237" s="6">
        <v>43910</v>
      </c>
      <c r="E237">
        <f t="shared" si="3"/>
        <v>12</v>
      </c>
    </row>
    <row r="238" spans="1:5" x14ac:dyDescent="0.25">
      <c r="A238">
        <v>237</v>
      </c>
      <c r="B238" t="s">
        <v>107</v>
      </c>
      <c r="C238">
        <v>7013.54</v>
      </c>
      <c r="D238" s="6">
        <v>43946</v>
      </c>
      <c r="E238">
        <f t="shared" si="3"/>
        <v>17</v>
      </c>
    </row>
    <row r="239" spans="1:5" x14ac:dyDescent="0.25">
      <c r="A239">
        <v>238</v>
      </c>
      <c r="B239" t="s">
        <v>306</v>
      </c>
      <c r="C239">
        <v>6570.63</v>
      </c>
      <c r="D239" s="6">
        <v>44009</v>
      </c>
      <c r="E239">
        <f t="shared" si="3"/>
        <v>26</v>
      </c>
    </row>
    <row r="240" spans="1:5" x14ac:dyDescent="0.25">
      <c r="A240">
        <v>239</v>
      </c>
      <c r="B240" t="s">
        <v>149</v>
      </c>
      <c r="C240">
        <v>1952.54</v>
      </c>
      <c r="D240" s="6">
        <v>43957</v>
      </c>
      <c r="E240">
        <f t="shared" si="3"/>
        <v>19</v>
      </c>
    </row>
    <row r="241" spans="1:5" x14ac:dyDescent="0.25">
      <c r="A241">
        <v>240</v>
      </c>
      <c r="B241" t="s">
        <v>58</v>
      </c>
      <c r="C241">
        <v>8819.44</v>
      </c>
      <c r="D241" s="6">
        <v>43902</v>
      </c>
      <c r="E241">
        <f t="shared" si="3"/>
        <v>11</v>
      </c>
    </row>
    <row r="242" spans="1:5" x14ac:dyDescent="0.25">
      <c r="A242">
        <v>241</v>
      </c>
      <c r="B242" t="s">
        <v>308</v>
      </c>
      <c r="C242">
        <v>7399.58</v>
      </c>
      <c r="D242" s="6">
        <v>43934</v>
      </c>
      <c r="E242">
        <f t="shared" si="3"/>
        <v>16</v>
      </c>
    </row>
    <row r="243" spans="1:5" x14ac:dyDescent="0.25">
      <c r="A243">
        <v>242</v>
      </c>
      <c r="B243" t="s">
        <v>275</v>
      </c>
      <c r="C243">
        <v>8086.62</v>
      </c>
      <c r="D243" s="6">
        <v>43992</v>
      </c>
      <c r="E243">
        <f t="shared" si="3"/>
        <v>24</v>
      </c>
    </row>
    <row r="244" spans="1:5" x14ac:dyDescent="0.25">
      <c r="A244">
        <v>243</v>
      </c>
      <c r="B244" t="s">
        <v>368</v>
      </c>
      <c r="C244">
        <v>5274.9</v>
      </c>
      <c r="D244" s="6">
        <v>43920</v>
      </c>
      <c r="E244">
        <f t="shared" si="3"/>
        <v>14</v>
      </c>
    </row>
    <row r="245" spans="1:5" x14ac:dyDescent="0.25">
      <c r="A245">
        <v>244</v>
      </c>
      <c r="B245" t="s">
        <v>386</v>
      </c>
      <c r="C245">
        <v>9313.0499999999993</v>
      </c>
      <c r="D245" s="6">
        <v>43933</v>
      </c>
      <c r="E245">
        <f t="shared" si="3"/>
        <v>16</v>
      </c>
    </row>
    <row r="246" spans="1:5" x14ac:dyDescent="0.25">
      <c r="A246">
        <v>245</v>
      </c>
      <c r="B246" t="s">
        <v>248</v>
      </c>
      <c r="C246">
        <v>2710.25</v>
      </c>
      <c r="D246" s="6">
        <v>43988</v>
      </c>
      <c r="E246">
        <f t="shared" si="3"/>
        <v>23</v>
      </c>
    </row>
    <row r="247" spans="1:5" x14ac:dyDescent="0.25">
      <c r="A247">
        <v>246</v>
      </c>
      <c r="B247" t="s">
        <v>332</v>
      </c>
      <c r="C247">
        <v>4842.5200000000004</v>
      </c>
      <c r="D247" s="6">
        <v>43893</v>
      </c>
      <c r="E247">
        <f t="shared" si="3"/>
        <v>10</v>
      </c>
    </row>
    <row r="248" spans="1:5" x14ac:dyDescent="0.25">
      <c r="A248">
        <v>247</v>
      </c>
      <c r="B248" t="s">
        <v>87</v>
      </c>
      <c r="C248">
        <v>5383.86</v>
      </c>
      <c r="D248" s="6">
        <v>43979</v>
      </c>
      <c r="E248">
        <f t="shared" si="3"/>
        <v>22</v>
      </c>
    </row>
    <row r="249" spans="1:5" x14ac:dyDescent="0.25">
      <c r="A249">
        <v>248</v>
      </c>
      <c r="B249" t="s">
        <v>154</v>
      </c>
      <c r="C249">
        <v>2837.72</v>
      </c>
      <c r="D249" s="6">
        <v>43976</v>
      </c>
      <c r="E249">
        <f t="shared" si="3"/>
        <v>22</v>
      </c>
    </row>
    <row r="250" spans="1:5" x14ac:dyDescent="0.25">
      <c r="A250">
        <v>249</v>
      </c>
      <c r="B250" t="s">
        <v>160</v>
      </c>
      <c r="C250">
        <v>6191.74</v>
      </c>
      <c r="D250" s="6">
        <v>44008</v>
      </c>
      <c r="E250">
        <f t="shared" si="3"/>
        <v>26</v>
      </c>
    </row>
    <row r="251" spans="1:5" x14ac:dyDescent="0.25">
      <c r="A251">
        <v>250</v>
      </c>
      <c r="B251" t="s">
        <v>290</v>
      </c>
      <c r="C251">
        <v>6730.31</v>
      </c>
      <c r="D251" s="6">
        <v>43924</v>
      </c>
      <c r="E251">
        <f t="shared" si="3"/>
        <v>14</v>
      </c>
    </row>
    <row r="252" spans="1:5" x14ac:dyDescent="0.25">
      <c r="A252">
        <v>251</v>
      </c>
      <c r="B252" t="s">
        <v>69</v>
      </c>
      <c r="C252">
        <v>9710.34</v>
      </c>
      <c r="D252" s="6">
        <v>43957</v>
      </c>
      <c r="E252">
        <f t="shared" si="3"/>
        <v>19</v>
      </c>
    </row>
    <row r="253" spans="1:5" x14ac:dyDescent="0.25">
      <c r="A253">
        <v>252</v>
      </c>
      <c r="B253" t="s">
        <v>244</v>
      </c>
      <c r="C253">
        <v>1901.85</v>
      </c>
      <c r="D253" s="6">
        <v>43966</v>
      </c>
      <c r="E253">
        <f t="shared" si="3"/>
        <v>20</v>
      </c>
    </row>
    <row r="254" spans="1:5" x14ac:dyDescent="0.25">
      <c r="A254">
        <v>253</v>
      </c>
      <c r="B254" t="s">
        <v>132</v>
      </c>
      <c r="C254">
        <v>5924.57</v>
      </c>
      <c r="D254" s="6">
        <v>43970</v>
      </c>
      <c r="E254">
        <f t="shared" si="3"/>
        <v>21</v>
      </c>
    </row>
    <row r="255" spans="1:5" x14ac:dyDescent="0.25">
      <c r="A255">
        <v>254</v>
      </c>
      <c r="B255" t="s">
        <v>354</v>
      </c>
      <c r="C255">
        <v>4623.28</v>
      </c>
      <c r="D255" s="6">
        <v>43943</v>
      </c>
      <c r="E255">
        <f t="shared" si="3"/>
        <v>17</v>
      </c>
    </row>
    <row r="256" spans="1:5" x14ac:dyDescent="0.25">
      <c r="A256">
        <v>255</v>
      </c>
      <c r="B256" t="s">
        <v>315</v>
      </c>
      <c r="C256">
        <v>1738.39</v>
      </c>
      <c r="D256" s="6">
        <v>43940</v>
      </c>
      <c r="E256">
        <f t="shared" si="3"/>
        <v>17</v>
      </c>
    </row>
    <row r="257" spans="1:5" x14ac:dyDescent="0.25">
      <c r="A257">
        <v>256</v>
      </c>
      <c r="B257" t="s">
        <v>352</v>
      </c>
      <c r="C257">
        <v>8559.19</v>
      </c>
      <c r="D257" s="6">
        <v>43989</v>
      </c>
      <c r="E257">
        <f t="shared" si="3"/>
        <v>24</v>
      </c>
    </row>
    <row r="258" spans="1:5" x14ac:dyDescent="0.25">
      <c r="A258">
        <v>257</v>
      </c>
      <c r="B258" t="s">
        <v>186</v>
      </c>
      <c r="C258">
        <v>3456.94</v>
      </c>
      <c r="D258" s="6">
        <v>43934</v>
      </c>
      <c r="E258">
        <f t="shared" si="3"/>
        <v>16</v>
      </c>
    </row>
    <row r="259" spans="1:5" x14ac:dyDescent="0.25">
      <c r="A259">
        <v>258</v>
      </c>
      <c r="B259" t="s">
        <v>360</v>
      </c>
      <c r="C259">
        <v>9553.34</v>
      </c>
      <c r="D259" s="6">
        <v>43991</v>
      </c>
      <c r="E259">
        <f t="shared" ref="E259:E322" si="4">WEEKNUM(D259)</f>
        <v>24</v>
      </c>
    </row>
    <row r="260" spans="1:5" x14ac:dyDescent="0.25">
      <c r="A260">
        <v>259</v>
      </c>
      <c r="B260" t="s">
        <v>102</v>
      </c>
      <c r="C260">
        <v>9436.89</v>
      </c>
      <c r="D260" s="6">
        <v>43916</v>
      </c>
      <c r="E260">
        <f t="shared" si="4"/>
        <v>13</v>
      </c>
    </row>
    <row r="261" spans="1:5" x14ac:dyDescent="0.25">
      <c r="A261">
        <v>260</v>
      </c>
      <c r="B261" t="s">
        <v>177</v>
      </c>
      <c r="C261">
        <v>3708.36</v>
      </c>
      <c r="D261" s="6">
        <v>43956</v>
      </c>
      <c r="E261">
        <f t="shared" si="4"/>
        <v>19</v>
      </c>
    </row>
    <row r="262" spans="1:5" x14ac:dyDescent="0.25">
      <c r="A262">
        <v>261</v>
      </c>
      <c r="B262" t="s">
        <v>273</v>
      </c>
      <c r="C262">
        <v>9665.9599999999991</v>
      </c>
      <c r="D262" s="6">
        <v>44006</v>
      </c>
      <c r="E262">
        <f t="shared" si="4"/>
        <v>26</v>
      </c>
    </row>
    <row r="263" spans="1:5" x14ac:dyDescent="0.25">
      <c r="A263">
        <v>262</v>
      </c>
      <c r="B263" t="s">
        <v>122</v>
      </c>
      <c r="C263">
        <v>8777.7000000000007</v>
      </c>
      <c r="D263" s="6">
        <v>43994</v>
      </c>
      <c r="E263">
        <f t="shared" si="4"/>
        <v>24</v>
      </c>
    </row>
    <row r="264" spans="1:5" x14ac:dyDescent="0.25">
      <c r="A264">
        <v>263</v>
      </c>
      <c r="B264" t="s">
        <v>112</v>
      </c>
      <c r="C264">
        <v>3489.55</v>
      </c>
      <c r="D264" s="6">
        <v>43917</v>
      </c>
      <c r="E264">
        <f t="shared" si="4"/>
        <v>13</v>
      </c>
    </row>
    <row r="265" spans="1:5" x14ac:dyDescent="0.25">
      <c r="A265">
        <v>264</v>
      </c>
      <c r="B265" t="s">
        <v>103</v>
      </c>
      <c r="C265">
        <v>6381.06</v>
      </c>
      <c r="D265" s="6">
        <v>43979</v>
      </c>
      <c r="E265">
        <f t="shared" si="4"/>
        <v>22</v>
      </c>
    </row>
    <row r="266" spans="1:5" x14ac:dyDescent="0.25">
      <c r="A266">
        <v>265</v>
      </c>
      <c r="B266" t="s">
        <v>221</v>
      </c>
      <c r="C266">
        <v>2164.6999999999998</v>
      </c>
      <c r="D266" s="6">
        <v>43976</v>
      </c>
      <c r="E266">
        <f t="shared" si="4"/>
        <v>22</v>
      </c>
    </row>
    <row r="267" spans="1:5" x14ac:dyDescent="0.25">
      <c r="A267">
        <v>266</v>
      </c>
      <c r="B267" t="s">
        <v>260</v>
      </c>
      <c r="C267">
        <v>2868.62</v>
      </c>
      <c r="D267" s="6">
        <v>44000</v>
      </c>
      <c r="E267">
        <f t="shared" si="4"/>
        <v>25</v>
      </c>
    </row>
    <row r="268" spans="1:5" x14ac:dyDescent="0.25">
      <c r="A268">
        <v>267</v>
      </c>
      <c r="B268" t="s">
        <v>153</v>
      </c>
      <c r="C268">
        <v>2302.17</v>
      </c>
      <c r="D268" s="6">
        <v>43949</v>
      </c>
      <c r="E268">
        <f t="shared" si="4"/>
        <v>18</v>
      </c>
    </row>
    <row r="269" spans="1:5" x14ac:dyDescent="0.25">
      <c r="A269">
        <v>268</v>
      </c>
      <c r="B269" t="s">
        <v>164</v>
      </c>
      <c r="C269">
        <v>8495.41</v>
      </c>
      <c r="D269" s="6">
        <v>43897</v>
      </c>
      <c r="E269">
        <f t="shared" si="4"/>
        <v>10</v>
      </c>
    </row>
    <row r="270" spans="1:5" x14ac:dyDescent="0.25">
      <c r="A270">
        <v>269</v>
      </c>
      <c r="B270" t="s">
        <v>304</v>
      </c>
      <c r="C270">
        <v>5838.69</v>
      </c>
      <c r="D270" s="6">
        <v>43996</v>
      </c>
      <c r="E270">
        <f t="shared" si="4"/>
        <v>25</v>
      </c>
    </row>
    <row r="271" spans="1:5" x14ac:dyDescent="0.25">
      <c r="A271">
        <v>270</v>
      </c>
      <c r="B271" t="s">
        <v>185</v>
      </c>
      <c r="C271">
        <v>5074.96</v>
      </c>
      <c r="D271" s="6">
        <v>43972</v>
      </c>
      <c r="E271">
        <f t="shared" si="4"/>
        <v>21</v>
      </c>
    </row>
    <row r="272" spans="1:5" x14ac:dyDescent="0.25">
      <c r="A272">
        <v>271</v>
      </c>
      <c r="B272" t="s">
        <v>219</v>
      </c>
      <c r="C272">
        <v>7786.33</v>
      </c>
      <c r="D272" s="6">
        <v>43911</v>
      </c>
      <c r="E272">
        <f t="shared" si="4"/>
        <v>12</v>
      </c>
    </row>
    <row r="273" spans="1:5" x14ac:dyDescent="0.25">
      <c r="A273">
        <v>272</v>
      </c>
      <c r="B273" t="s">
        <v>226</v>
      </c>
      <c r="C273">
        <v>3281.45</v>
      </c>
      <c r="D273" s="6">
        <v>43993</v>
      </c>
      <c r="E273">
        <f t="shared" si="4"/>
        <v>24</v>
      </c>
    </row>
    <row r="274" spans="1:5" x14ac:dyDescent="0.25">
      <c r="A274">
        <v>273</v>
      </c>
      <c r="B274" t="s">
        <v>350</v>
      </c>
      <c r="C274">
        <v>9255.5400000000009</v>
      </c>
      <c r="D274" s="6">
        <v>43954</v>
      </c>
      <c r="E274">
        <f t="shared" si="4"/>
        <v>19</v>
      </c>
    </row>
    <row r="275" spans="1:5" x14ac:dyDescent="0.25">
      <c r="A275">
        <v>274</v>
      </c>
      <c r="B275" t="s">
        <v>203</v>
      </c>
      <c r="C275">
        <v>9547.27</v>
      </c>
      <c r="D275" s="6">
        <v>43954</v>
      </c>
      <c r="E275">
        <f t="shared" si="4"/>
        <v>19</v>
      </c>
    </row>
    <row r="276" spans="1:5" x14ac:dyDescent="0.25">
      <c r="A276">
        <v>275</v>
      </c>
      <c r="B276" t="s">
        <v>79</v>
      </c>
      <c r="C276">
        <v>3144.54</v>
      </c>
      <c r="D276" s="6">
        <v>43901</v>
      </c>
      <c r="E276">
        <f t="shared" si="4"/>
        <v>11</v>
      </c>
    </row>
    <row r="277" spans="1:5" x14ac:dyDescent="0.25">
      <c r="A277">
        <v>276</v>
      </c>
      <c r="B277" t="s">
        <v>114</v>
      </c>
      <c r="C277">
        <v>3268.22</v>
      </c>
      <c r="D277" s="6">
        <v>43907</v>
      </c>
      <c r="E277">
        <f t="shared" si="4"/>
        <v>12</v>
      </c>
    </row>
    <row r="278" spans="1:5" x14ac:dyDescent="0.25">
      <c r="A278">
        <v>277</v>
      </c>
      <c r="B278" t="s">
        <v>260</v>
      </c>
      <c r="C278">
        <v>9018.4500000000007</v>
      </c>
      <c r="D278" s="6">
        <v>43990</v>
      </c>
      <c r="E278">
        <f t="shared" si="4"/>
        <v>24</v>
      </c>
    </row>
    <row r="279" spans="1:5" x14ac:dyDescent="0.25">
      <c r="A279">
        <v>278</v>
      </c>
      <c r="B279" t="s">
        <v>128</v>
      </c>
      <c r="C279">
        <v>8481.4699999999993</v>
      </c>
      <c r="D279" s="6">
        <v>43963</v>
      </c>
      <c r="E279">
        <f t="shared" si="4"/>
        <v>20</v>
      </c>
    </row>
    <row r="280" spans="1:5" x14ac:dyDescent="0.25">
      <c r="A280">
        <v>279</v>
      </c>
      <c r="B280" t="s">
        <v>226</v>
      </c>
      <c r="C280">
        <v>4425.51</v>
      </c>
      <c r="D280" s="6">
        <v>43922</v>
      </c>
      <c r="E280">
        <f t="shared" si="4"/>
        <v>14</v>
      </c>
    </row>
    <row r="281" spans="1:5" x14ac:dyDescent="0.25">
      <c r="A281">
        <v>280</v>
      </c>
      <c r="B281" t="s">
        <v>233</v>
      </c>
      <c r="C281">
        <v>3082.49</v>
      </c>
      <c r="D281" s="6">
        <v>44001</v>
      </c>
      <c r="E281">
        <f t="shared" si="4"/>
        <v>25</v>
      </c>
    </row>
    <row r="282" spans="1:5" x14ac:dyDescent="0.25">
      <c r="A282">
        <v>281</v>
      </c>
      <c r="B282" t="s">
        <v>387</v>
      </c>
      <c r="C282">
        <v>5465.35</v>
      </c>
      <c r="D282" s="6">
        <v>43997</v>
      </c>
      <c r="E282">
        <f t="shared" si="4"/>
        <v>25</v>
      </c>
    </row>
    <row r="283" spans="1:5" x14ac:dyDescent="0.25">
      <c r="A283">
        <v>282</v>
      </c>
      <c r="B283" t="s">
        <v>58</v>
      </c>
      <c r="C283">
        <v>9011.1200000000008</v>
      </c>
      <c r="D283" s="6">
        <v>43994</v>
      </c>
      <c r="E283">
        <f t="shared" si="4"/>
        <v>24</v>
      </c>
    </row>
    <row r="284" spans="1:5" x14ac:dyDescent="0.25">
      <c r="A284">
        <v>283</v>
      </c>
      <c r="B284" t="s">
        <v>162</v>
      </c>
      <c r="C284">
        <v>5181.0600000000004</v>
      </c>
      <c r="D284" s="6">
        <v>43996</v>
      </c>
      <c r="E284">
        <f t="shared" si="4"/>
        <v>25</v>
      </c>
    </row>
    <row r="285" spans="1:5" x14ac:dyDescent="0.25">
      <c r="A285">
        <v>284</v>
      </c>
      <c r="B285" t="s">
        <v>348</v>
      </c>
      <c r="C285">
        <v>2847.85</v>
      </c>
      <c r="D285" s="6">
        <v>43914</v>
      </c>
      <c r="E285">
        <f t="shared" si="4"/>
        <v>13</v>
      </c>
    </row>
    <row r="286" spans="1:5" x14ac:dyDescent="0.25">
      <c r="A286">
        <v>285</v>
      </c>
      <c r="B286" t="s">
        <v>70</v>
      </c>
      <c r="C286">
        <v>6850.56</v>
      </c>
      <c r="D286" s="6">
        <v>43987</v>
      </c>
      <c r="E286">
        <f t="shared" si="4"/>
        <v>23</v>
      </c>
    </row>
    <row r="287" spans="1:5" x14ac:dyDescent="0.25">
      <c r="A287">
        <v>286</v>
      </c>
      <c r="B287" t="s">
        <v>253</v>
      </c>
      <c r="C287">
        <v>2358.8200000000002</v>
      </c>
      <c r="D287" s="6">
        <v>43918</v>
      </c>
      <c r="E287">
        <f t="shared" si="4"/>
        <v>13</v>
      </c>
    </row>
    <row r="288" spans="1:5" x14ac:dyDescent="0.25">
      <c r="A288">
        <v>287</v>
      </c>
      <c r="B288" t="s">
        <v>178</v>
      </c>
      <c r="C288">
        <v>6139.33</v>
      </c>
      <c r="D288" s="6">
        <v>43926</v>
      </c>
      <c r="E288">
        <f t="shared" si="4"/>
        <v>15</v>
      </c>
    </row>
    <row r="289" spans="1:5" x14ac:dyDescent="0.25">
      <c r="A289">
        <v>288</v>
      </c>
      <c r="B289" t="s">
        <v>358</v>
      </c>
      <c r="C289">
        <v>3766.86</v>
      </c>
      <c r="D289" s="6">
        <v>43930</v>
      </c>
      <c r="E289">
        <f t="shared" si="4"/>
        <v>15</v>
      </c>
    </row>
    <row r="290" spans="1:5" x14ac:dyDescent="0.25">
      <c r="A290">
        <v>289</v>
      </c>
      <c r="B290" t="s">
        <v>175</v>
      </c>
      <c r="C290">
        <v>4948.3100000000004</v>
      </c>
      <c r="D290" s="6">
        <v>43909</v>
      </c>
      <c r="E290">
        <f t="shared" si="4"/>
        <v>12</v>
      </c>
    </row>
    <row r="291" spans="1:5" x14ac:dyDescent="0.25">
      <c r="A291">
        <v>290</v>
      </c>
      <c r="B291" t="s">
        <v>264</v>
      </c>
      <c r="C291">
        <v>3581.44</v>
      </c>
      <c r="D291" s="6">
        <v>43915</v>
      </c>
      <c r="E291">
        <f t="shared" si="4"/>
        <v>13</v>
      </c>
    </row>
    <row r="292" spans="1:5" x14ac:dyDescent="0.25">
      <c r="A292">
        <v>291</v>
      </c>
      <c r="B292" t="s">
        <v>126</v>
      </c>
      <c r="C292">
        <v>7973.03</v>
      </c>
      <c r="D292" s="6">
        <v>43988</v>
      </c>
      <c r="E292">
        <f t="shared" si="4"/>
        <v>23</v>
      </c>
    </row>
    <row r="293" spans="1:5" x14ac:dyDescent="0.25">
      <c r="A293">
        <v>292</v>
      </c>
      <c r="B293" t="s">
        <v>292</v>
      </c>
      <c r="C293">
        <v>3184.88</v>
      </c>
      <c r="D293" s="6">
        <v>43894</v>
      </c>
      <c r="E293">
        <f t="shared" si="4"/>
        <v>10</v>
      </c>
    </row>
    <row r="294" spans="1:5" x14ac:dyDescent="0.25">
      <c r="A294">
        <v>293</v>
      </c>
      <c r="B294" t="s">
        <v>269</v>
      </c>
      <c r="C294">
        <v>8046.92</v>
      </c>
      <c r="D294" s="6">
        <v>43922</v>
      </c>
      <c r="E294">
        <f t="shared" si="4"/>
        <v>14</v>
      </c>
    </row>
    <row r="295" spans="1:5" x14ac:dyDescent="0.25">
      <c r="A295">
        <v>294</v>
      </c>
      <c r="B295" t="s">
        <v>139</v>
      </c>
      <c r="C295">
        <v>4976.8599999999997</v>
      </c>
      <c r="D295" s="6">
        <v>43933</v>
      </c>
      <c r="E295">
        <f t="shared" si="4"/>
        <v>16</v>
      </c>
    </row>
    <row r="296" spans="1:5" x14ac:dyDescent="0.25">
      <c r="A296">
        <v>295</v>
      </c>
      <c r="B296" t="s">
        <v>273</v>
      </c>
      <c r="C296">
        <v>3631.42</v>
      </c>
      <c r="D296" s="6">
        <v>44006</v>
      </c>
      <c r="E296">
        <f t="shared" si="4"/>
        <v>26</v>
      </c>
    </row>
    <row r="297" spans="1:5" x14ac:dyDescent="0.25">
      <c r="A297">
        <v>296</v>
      </c>
      <c r="B297" t="s">
        <v>194</v>
      </c>
      <c r="C297">
        <v>2518.85</v>
      </c>
      <c r="D297" s="6">
        <v>43975</v>
      </c>
      <c r="E297">
        <f t="shared" si="4"/>
        <v>22</v>
      </c>
    </row>
    <row r="298" spans="1:5" x14ac:dyDescent="0.25">
      <c r="A298">
        <v>297</v>
      </c>
      <c r="B298" t="s">
        <v>196</v>
      </c>
      <c r="C298">
        <v>5465.58</v>
      </c>
      <c r="D298" s="6">
        <v>43990</v>
      </c>
      <c r="E298">
        <f t="shared" si="4"/>
        <v>24</v>
      </c>
    </row>
    <row r="299" spans="1:5" x14ac:dyDescent="0.25">
      <c r="A299">
        <v>298</v>
      </c>
      <c r="B299" t="s">
        <v>84</v>
      </c>
      <c r="C299">
        <v>3538.93</v>
      </c>
      <c r="D299" s="6">
        <v>43987</v>
      </c>
      <c r="E299">
        <f t="shared" si="4"/>
        <v>23</v>
      </c>
    </row>
    <row r="300" spans="1:5" x14ac:dyDescent="0.25">
      <c r="A300">
        <v>299</v>
      </c>
      <c r="B300" t="s">
        <v>112</v>
      </c>
      <c r="C300">
        <v>4891.3</v>
      </c>
      <c r="D300" s="6">
        <v>43968</v>
      </c>
      <c r="E300">
        <f t="shared" si="4"/>
        <v>21</v>
      </c>
    </row>
    <row r="301" spans="1:5" x14ac:dyDescent="0.25">
      <c r="A301">
        <v>300</v>
      </c>
      <c r="B301" t="s">
        <v>297</v>
      </c>
      <c r="C301">
        <v>2284.3200000000002</v>
      </c>
      <c r="D301" s="6">
        <v>43982</v>
      </c>
      <c r="E301">
        <f t="shared" si="4"/>
        <v>23</v>
      </c>
    </row>
    <row r="302" spans="1:5" x14ac:dyDescent="0.25">
      <c r="A302">
        <v>301</v>
      </c>
      <c r="B302" t="s">
        <v>159</v>
      </c>
      <c r="C302">
        <v>2069.9499999999998</v>
      </c>
      <c r="D302" s="6">
        <v>44008</v>
      </c>
      <c r="E302">
        <f t="shared" si="4"/>
        <v>26</v>
      </c>
    </row>
    <row r="303" spans="1:5" x14ac:dyDescent="0.25">
      <c r="A303">
        <v>302</v>
      </c>
      <c r="B303" t="s">
        <v>220</v>
      </c>
      <c r="C303">
        <v>4795.3100000000004</v>
      </c>
      <c r="D303" s="6">
        <v>43997</v>
      </c>
      <c r="E303">
        <f t="shared" si="4"/>
        <v>25</v>
      </c>
    </row>
    <row r="304" spans="1:5" x14ac:dyDescent="0.25">
      <c r="A304">
        <v>303</v>
      </c>
      <c r="B304" t="s">
        <v>155</v>
      </c>
      <c r="C304">
        <v>6668.37</v>
      </c>
      <c r="D304" s="6">
        <v>43987</v>
      </c>
      <c r="E304">
        <f t="shared" si="4"/>
        <v>23</v>
      </c>
    </row>
    <row r="305" spans="1:5" x14ac:dyDescent="0.25">
      <c r="A305">
        <v>304</v>
      </c>
      <c r="B305" t="s">
        <v>131</v>
      </c>
      <c r="C305">
        <v>1956.69</v>
      </c>
      <c r="D305" s="6">
        <v>43944</v>
      </c>
      <c r="E305">
        <f t="shared" si="4"/>
        <v>17</v>
      </c>
    </row>
    <row r="306" spans="1:5" x14ac:dyDescent="0.25">
      <c r="A306">
        <v>305</v>
      </c>
      <c r="B306" t="s">
        <v>88</v>
      </c>
      <c r="C306">
        <v>1732.75</v>
      </c>
      <c r="D306" s="6">
        <v>43984</v>
      </c>
      <c r="E306">
        <f t="shared" si="4"/>
        <v>23</v>
      </c>
    </row>
    <row r="307" spans="1:5" x14ac:dyDescent="0.25">
      <c r="A307">
        <v>306</v>
      </c>
      <c r="B307" t="s">
        <v>52</v>
      </c>
      <c r="C307">
        <v>6036.74</v>
      </c>
      <c r="D307" s="6">
        <v>43895</v>
      </c>
      <c r="E307">
        <f t="shared" si="4"/>
        <v>10</v>
      </c>
    </row>
    <row r="308" spans="1:5" x14ac:dyDescent="0.25">
      <c r="A308">
        <v>307</v>
      </c>
      <c r="B308" t="s">
        <v>91</v>
      </c>
      <c r="C308">
        <v>5047.7700000000004</v>
      </c>
      <c r="D308" s="6">
        <v>43975</v>
      </c>
      <c r="E308">
        <f t="shared" si="4"/>
        <v>22</v>
      </c>
    </row>
    <row r="309" spans="1:5" x14ac:dyDescent="0.25">
      <c r="A309">
        <v>308</v>
      </c>
      <c r="B309" t="s">
        <v>147</v>
      </c>
      <c r="C309">
        <v>7360.02</v>
      </c>
      <c r="D309" s="6">
        <v>43896</v>
      </c>
      <c r="E309">
        <f t="shared" si="4"/>
        <v>10</v>
      </c>
    </row>
    <row r="310" spans="1:5" x14ac:dyDescent="0.25">
      <c r="A310">
        <v>309</v>
      </c>
      <c r="B310" t="s">
        <v>147</v>
      </c>
      <c r="C310">
        <v>9305.4599999999991</v>
      </c>
      <c r="D310" s="6">
        <v>43968</v>
      </c>
      <c r="E310">
        <f t="shared" si="4"/>
        <v>21</v>
      </c>
    </row>
    <row r="311" spans="1:5" x14ac:dyDescent="0.25">
      <c r="A311">
        <v>310</v>
      </c>
      <c r="B311" t="s">
        <v>312</v>
      </c>
      <c r="C311">
        <v>2536.25</v>
      </c>
      <c r="D311" s="6">
        <v>43960</v>
      </c>
      <c r="E311">
        <f t="shared" si="4"/>
        <v>19</v>
      </c>
    </row>
    <row r="312" spans="1:5" x14ac:dyDescent="0.25">
      <c r="A312">
        <v>311</v>
      </c>
      <c r="B312" t="s">
        <v>56</v>
      </c>
      <c r="C312">
        <v>9625.5400000000009</v>
      </c>
      <c r="D312" s="6">
        <v>43953</v>
      </c>
      <c r="E312">
        <f t="shared" si="4"/>
        <v>18</v>
      </c>
    </row>
    <row r="313" spans="1:5" x14ac:dyDescent="0.25">
      <c r="A313">
        <v>312</v>
      </c>
      <c r="B313" t="s">
        <v>293</v>
      </c>
      <c r="C313">
        <v>2042.62</v>
      </c>
      <c r="D313" s="6">
        <v>43931</v>
      </c>
      <c r="E313">
        <f t="shared" si="4"/>
        <v>15</v>
      </c>
    </row>
    <row r="314" spans="1:5" x14ac:dyDescent="0.25">
      <c r="A314">
        <v>313</v>
      </c>
      <c r="B314" t="s">
        <v>347</v>
      </c>
      <c r="C314">
        <v>1558.96</v>
      </c>
      <c r="D314" s="6">
        <v>43960</v>
      </c>
      <c r="E314">
        <f t="shared" si="4"/>
        <v>19</v>
      </c>
    </row>
    <row r="315" spans="1:5" x14ac:dyDescent="0.25">
      <c r="A315">
        <v>314</v>
      </c>
      <c r="B315" t="s">
        <v>108</v>
      </c>
      <c r="C315">
        <v>4439.72</v>
      </c>
      <c r="D315" s="6">
        <v>43983</v>
      </c>
      <c r="E315">
        <f t="shared" si="4"/>
        <v>23</v>
      </c>
    </row>
    <row r="316" spans="1:5" x14ac:dyDescent="0.25">
      <c r="A316">
        <v>315</v>
      </c>
      <c r="B316" t="s">
        <v>53</v>
      </c>
      <c r="C316">
        <v>2225.63</v>
      </c>
      <c r="D316" s="6">
        <v>43914</v>
      </c>
      <c r="E316">
        <f t="shared" si="4"/>
        <v>13</v>
      </c>
    </row>
    <row r="317" spans="1:5" x14ac:dyDescent="0.25">
      <c r="A317">
        <v>316</v>
      </c>
      <c r="B317" t="s">
        <v>77</v>
      </c>
      <c r="C317">
        <v>2771.79</v>
      </c>
      <c r="D317" s="6">
        <v>43898</v>
      </c>
      <c r="E317">
        <f t="shared" si="4"/>
        <v>11</v>
      </c>
    </row>
    <row r="318" spans="1:5" x14ac:dyDescent="0.25">
      <c r="A318">
        <v>317</v>
      </c>
      <c r="B318" t="s">
        <v>142</v>
      </c>
      <c r="C318">
        <v>8961.7199999999993</v>
      </c>
      <c r="D318" s="6">
        <v>43945</v>
      </c>
      <c r="E318">
        <f t="shared" si="4"/>
        <v>17</v>
      </c>
    </row>
    <row r="319" spans="1:5" x14ac:dyDescent="0.25">
      <c r="A319">
        <v>318</v>
      </c>
      <c r="B319" t="s">
        <v>309</v>
      </c>
      <c r="C319">
        <v>6114.69</v>
      </c>
      <c r="D319" s="6">
        <v>43979</v>
      </c>
      <c r="E319">
        <f t="shared" si="4"/>
        <v>22</v>
      </c>
    </row>
    <row r="320" spans="1:5" x14ac:dyDescent="0.25">
      <c r="A320">
        <v>319</v>
      </c>
      <c r="B320" t="s">
        <v>312</v>
      </c>
      <c r="C320">
        <v>5750.79</v>
      </c>
      <c r="D320" s="6">
        <v>43902</v>
      </c>
      <c r="E320">
        <f t="shared" si="4"/>
        <v>11</v>
      </c>
    </row>
    <row r="321" spans="1:5" x14ac:dyDescent="0.25">
      <c r="A321">
        <v>320</v>
      </c>
      <c r="B321" t="s">
        <v>106</v>
      </c>
      <c r="C321">
        <v>4706.5600000000004</v>
      </c>
      <c r="D321" s="6">
        <v>43915</v>
      </c>
      <c r="E321">
        <f t="shared" si="4"/>
        <v>13</v>
      </c>
    </row>
    <row r="322" spans="1:5" x14ac:dyDescent="0.25">
      <c r="A322">
        <v>321</v>
      </c>
      <c r="B322" t="s">
        <v>282</v>
      </c>
      <c r="C322">
        <v>7669.73</v>
      </c>
      <c r="D322" s="6">
        <v>43982</v>
      </c>
      <c r="E322">
        <f t="shared" si="4"/>
        <v>23</v>
      </c>
    </row>
    <row r="323" spans="1:5" x14ac:dyDescent="0.25">
      <c r="A323">
        <v>322</v>
      </c>
      <c r="B323" t="s">
        <v>248</v>
      </c>
      <c r="C323">
        <v>9504.24</v>
      </c>
      <c r="D323" s="6">
        <v>43933</v>
      </c>
      <c r="E323">
        <f t="shared" ref="E323:E386" si="5">WEEKNUM(D323)</f>
        <v>16</v>
      </c>
    </row>
    <row r="324" spans="1:5" x14ac:dyDescent="0.25">
      <c r="A324">
        <v>323</v>
      </c>
      <c r="B324" t="s">
        <v>192</v>
      </c>
      <c r="C324">
        <v>1658.03</v>
      </c>
      <c r="D324" s="6">
        <v>43988</v>
      </c>
      <c r="E324">
        <f t="shared" si="5"/>
        <v>23</v>
      </c>
    </row>
    <row r="325" spans="1:5" x14ac:dyDescent="0.25">
      <c r="A325">
        <v>324</v>
      </c>
      <c r="B325" t="s">
        <v>96</v>
      </c>
      <c r="C325">
        <v>5028.79</v>
      </c>
      <c r="D325" s="6">
        <v>44010</v>
      </c>
      <c r="E325">
        <f t="shared" si="5"/>
        <v>27</v>
      </c>
    </row>
    <row r="326" spans="1:5" x14ac:dyDescent="0.25">
      <c r="A326">
        <v>325</v>
      </c>
      <c r="B326" t="s">
        <v>95</v>
      </c>
      <c r="C326">
        <v>8232.01</v>
      </c>
      <c r="D326" s="6">
        <v>43959</v>
      </c>
      <c r="E326">
        <f t="shared" si="5"/>
        <v>19</v>
      </c>
    </row>
    <row r="327" spans="1:5" x14ac:dyDescent="0.25">
      <c r="A327">
        <v>326</v>
      </c>
      <c r="B327" t="s">
        <v>371</v>
      </c>
      <c r="C327">
        <v>7579.88</v>
      </c>
      <c r="D327" s="6">
        <v>43892</v>
      </c>
      <c r="E327">
        <f t="shared" si="5"/>
        <v>10</v>
      </c>
    </row>
    <row r="328" spans="1:5" x14ac:dyDescent="0.25">
      <c r="A328">
        <v>327</v>
      </c>
      <c r="B328" t="s">
        <v>205</v>
      </c>
      <c r="C328">
        <v>6024.49</v>
      </c>
      <c r="D328" s="6">
        <v>43930</v>
      </c>
      <c r="E328">
        <f t="shared" si="5"/>
        <v>15</v>
      </c>
    </row>
    <row r="329" spans="1:5" x14ac:dyDescent="0.25">
      <c r="A329">
        <v>328</v>
      </c>
      <c r="B329" t="s">
        <v>169</v>
      </c>
      <c r="C329">
        <v>5083.87</v>
      </c>
      <c r="D329" s="6">
        <v>44001</v>
      </c>
      <c r="E329">
        <f t="shared" si="5"/>
        <v>25</v>
      </c>
    </row>
    <row r="330" spans="1:5" x14ac:dyDescent="0.25">
      <c r="A330">
        <v>329</v>
      </c>
      <c r="B330" t="s">
        <v>342</v>
      </c>
      <c r="C330">
        <v>3047.18</v>
      </c>
      <c r="D330" s="6">
        <v>43903</v>
      </c>
      <c r="E330">
        <f t="shared" si="5"/>
        <v>11</v>
      </c>
    </row>
    <row r="331" spans="1:5" x14ac:dyDescent="0.25">
      <c r="A331">
        <v>330</v>
      </c>
      <c r="B331" t="s">
        <v>302</v>
      </c>
      <c r="C331">
        <v>6490.11</v>
      </c>
      <c r="D331" s="6">
        <v>43898</v>
      </c>
      <c r="E331">
        <f t="shared" si="5"/>
        <v>11</v>
      </c>
    </row>
    <row r="332" spans="1:5" x14ac:dyDescent="0.25">
      <c r="A332">
        <v>331</v>
      </c>
      <c r="B332" t="s">
        <v>80</v>
      </c>
      <c r="C332">
        <v>5563.51</v>
      </c>
      <c r="D332" s="6">
        <v>43962</v>
      </c>
      <c r="E332">
        <f t="shared" si="5"/>
        <v>20</v>
      </c>
    </row>
    <row r="333" spans="1:5" x14ac:dyDescent="0.25">
      <c r="A333">
        <v>332</v>
      </c>
      <c r="B333" t="s">
        <v>302</v>
      </c>
      <c r="C333">
        <v>1861.86</v>
      </c>
      <c r="D333" s="6">
        <v>43924</v>
      </c>
      <c r="E333">
        <f t="shared" si="5"/>
        <v>14</v>
      </c>
    </row>
    <row r="334" spans="1:5" x14ac:dyDescent="0.25">
      <c r="A334">
        <v>333</v>
      </c>
      <c r="B334" t="s">
        <v>353</v>
      </c>
      <c r="C334">
        <v>3452.02</v>
      </c>
      <c r="D334" s="6">
        <v>43949</v>
      </c>
      <c r="E334">
        <f t="shared" si="5"/>
        <v>18</v>
      </c>
    </row>
    <row r="335" spans="1:5" x14ac:dyDescent="0.25">
      <c r="A335">
        <v>334</v>
      </c>
      <c r="B335" t="s">
        <v>388</v>
      </c>
      <c r="C335">
        <v>5526.21</v>
      </c>
      <c r="D335" s="6">
        <v>43979</v>
      </c>
      <c r="E335">
        <f t="shared" si="5"/>
        <v>22</v>
      </c>
    </row>
    <row r="336" spans="1:5" x14ac:dyDescent="0.25">
      <c r="A336">
        <v>335</v>
      </c>
      <c r="B336" t="s">
        <v>62</v>
      </c>
      <c r="C336">
        <v>4042.3</v>
      </c>
      <c r="D336" s="6">
        <v>43985</v>
      </c>
      <c r="E336">
        <f t="shared" si="5"/>
        <v>23</v>
      </c>
    </row>
    <row r="337" spans="1:5" x14ac:dyDescent="0.25">
      <c r="A337">
        <v>336</v>
      </c>
      <c r="B337" t="s">
        <v>233</v>
      </c>
      <c r="C337">
        <v>5523.89</v>
      </c>
      <c r="D337" s="6">
        <v>43928</v>
      </c>
      <c r="E337">
        <f t="shared" si="5"/>
        <v>15</v>
      </c>
    </row>
    <row r="338" spans="1:5" x14ac:dyDescent="0.25">
      <c r="A338">
        <v>337</v>
      </c>
      <c r="B338" t="s">
        <v>335</v>
      </c>
      <c r="C338">
        <v>3691.97</v>
      </c>
      <c r="D338" s="6">
        <v>43891</v>
      </c>
      <c r="E338">
        <f t="shared" si="5"/>
        <v>10</v>
      </c>
    </row>
    <row r="339" spans="1:5" x14ac:dyDescent="0.25">
      <c r="A339">
        <v>338</v>
      </c>
      <c r="B339" t="s">
        <v>153</v>
      </c>
      <c r="C339">
        <v>2237.1</v>
      </c>
      <c r="D339" s="6">
        <v>43953</v>
      </c>
      <c r="E339">
        <f t="shared" si="5"/>
        <v>18</v>
      </c>
    </row>
    <row r="340" spans="1:5" x14ac:dyDescent="0.25">
      <c r="A340">
        <v>339</v>
      </c>
      <c r="B340" t="s">
        <v>131</v>
      </c>
      <c r="C340">
        <v>9388.32</v>
      </c>
      <c r="D340" s="6">
        <v>43987</v>
      </c>
      <c r="E340">
        <f t="shared" si="5"/>
        <v>23</v>
      </c>
    </row>
    <row r="341" spans="1:5" x14ac:dyDescent="0.25">
      <c r="A341">
        <v>340</v>
      </c>
      <c r="B341" t="s">
        <v>193</v>
      </c>
      <c r="C341">
        <v>1689.11</v>
      </c>
      <c r="D341" s="6">
        <v>43932</v>
      </c>
      <c r="E341">
        <f t="shared" si="5"/>
        <v>15</v>
      </c>
    </row>
    <row r="342" spans="1:5" x14ac:dyDescent="0.25">
      <c r="A342">
        <v>341</v>
      </c>
      <c r="B342" t="s">
        <v>102</v>
      </c>
      <c r="C342">
        <v>8875.73</v>
      </c>
      <c r="D342" s="6">
        <v>43925</v>
      </c>
      <c r="E342">
        <f t="shared" si="5"/>
        <v>14</v>
      </c>
    </row>
    <row r="343" spans="1:5" x14ac:dyDescent="0.25">
      <c r="A343">
        <v>342</v>
      </c>
      <c r="B343" t="s">
        <v>309</v>
      </c>
      <c r="C343">
        <v>4895.37</v>
      </c>
      <c r="D343" s="6">
        <v>44011</v>
      </c>
      <c r="E343">
        <f t="shared" si="5"/>
        <v>27</v>
      </c>
    </row>
    <row r="344" spans="1:5" x14ac:dyDescent="0.25">
      <c r="A344">
        <v>343</v>
      </c>
      <c r="B344" t="s">
        <v>282</v>
      </c>
      <c r="C344">
        <v>6125.25</v>
      </c>
      <c r="D344" s="6">
        <v>43942</v>
      </c>
      <c r="E344">
        <f t="shared" si="5"/>
        <v>17</v>
      </c>
    </row>
    <row r="345" spans="1:5" x14ac:dyDescent="0.25">
      <c r="A345">
        <v>344</v>
      </c>
      <c r="B345" t="s">
        <v>92</v>
      </c>
      <c r="C345">
        <v>7908.58</v>
      </c>
      <c r="D345" s="6">
        <v>43970</v>
      </c>
      <c r="E345">
        <f t="shared" si="5"/>
        <v>21</v>
      </c>
    </row>
    <row r="346" spans="1:5" x14ac:dyDescent="0.25">
      <c r="A346">
        <v>345</v>
      </c>
      <c r="B346" t="s">
        <v>65</v>
      </c>
      <c r="C346">
        <v>9956.6299999999992</v>
      </c>
      <c r="D346" s="6">
        <v>43995</v>
      </c>
      <c r="E346">
        <f t="shared" si="5"/>
        <v>24</v>
      </c>
    </row>
    <row r="347" spans="1:5" x14ac:dyDescent="0.25">
      <c r="A347">
        <v>346</v>
      </c>
      <c r="B347" t="s">
        <v>60</v>
      </c>
      <c r="C347">
        <v>4859.46</v>
      </c>
      <c r="D347" s="6">
        <v>43975</v>
      </c>
      <c r="E347">
        <f t="shared" si="5"/>
        <v>22</v>
      </c>
    </row>
    <row r="348" spans="1:5" x14ac:dyDescent="0.25">
      <c r="A348">
        <v>347</v>
      </c>
      <c r="B348" t="s">
        <v>70</v>
      </c>
      <c r="C348">
        <v>4359.92</v>
      </c>
      <c r="D348" s="6">
        <v>43984</v>
      </c>
      <c r="E348">
        <f t="shared" si="5"/>
        <v>23</v>
      </c>
    </row>
    <row r="349" spans="1:5" x14ac:dyDescent="0.25">
      <c r="A349">
        <v>348</v>
      </c>
      <c r="B349" t="s">
        <v>240</v>
      </c>
      <c r="C349">
        <v>5892.59</v>
      </c>
      <c r="D349" s="6">
        <v>43895</v>
      </c>
      <c r="E349">
        <f t="shared" si="5"/>
        <v>10</v>
      </c>
    </row>
    <row r="350" spans="1:5" x14ac:dyDescent="0.25">
      <c r="A350">
        <v>349</v>
      </c>
      <c r="B350" t="s">
        <v>379</v>
      </c>
      <c r="C350">
        <v>6250.85</v>
      </c>
      <c r="D350" s="6">
        <v>43894</v>
      </c>
      <c r="E350">
        <f t="shared" si="5"/>
        <v>10</v>
      </c>
    </row>
    <row r="351" spans="1:5" x14ac:dyDescent="0.25">
      <c r="A351">
        <v>350</v>
      </c>
      <c r="B351" t="s">
        <v>342</v>
      </c>
      <c r="C351">
        <v>9454.48</v>
      </c>
      <c r="D351" s="6">
        <v>43952</v>
      </c>
      <c r="E351">
        <f t="shared" si="5"/>
        <v>18</v>
      </c>
    </row>
    <row r="352" spans="1:5" x14ac:dyDescent="0.25">
      <c r="A352">
        <v>351</v>
      </c>
      <c r="B352" t="s">
        <v>215</v>
      </c>
      <c r="C352">
        <v>3551.3</v>
      </c>
      <c r="D352" s="6">
        <v>43936</v>
      </c>
      <c r="E352">
        <f t="shared" si="5"/>
        <v>16</v>
      </c>
    </row>
    <row r="353" spans="1:5" x14ac:dyDescent="0.25">
      <c r="A353">
        <v>352</v>
      </c>
      <c r="B353" t="s">
        <v>92</v>
      </c>
      <c r="C353">
        <v>1837.71</v>
      </c>
      <c r="D353" s="6">
        <v>43893</v>
      </c>
      <c r="E353">
        <f t="shared" si="5"/>
        <v>10</v>
      </c>
    </row>
    <row r="354" spans="1:5" x14ac:dyDescent="0.25">
      <c r="A354">
        <v>353</v>
      </c>
      <c r="B354" t="s">
        <v>343</v>
      </c>
      <c r="C354">
        <v>5256.8</v>
      </c>
      <c r="D354" s="6">
        <v>43897</v>
      </c>
      <c r="E354">
        <f t="shared" si="5"/>
        <v>10</v>
      </c>
    </row>
    <row r="355" spans="1:5" x14ac:dyDescent="0.25">
      <c r="A355">
        <v>354</v>
      </c>
      <c r="B355" t="s">
        <v>303</v>
      </c>
      <c r="C355">
        <v>1833.6</v>
      </c>
      <c r="D355" s="6">
        <v>43951</v>
      </c>
      <c r="E355">
        <f t="shared" si="5"/>
        <v>18</v>
      </c>
    </row>
    <row r="356" spans="1:5" x14ac:dyDescent="0.25">
      <c r="A356">
        <v>355</v>
      </c>
      <c r="B356" t="s">
        <v>316</v>
      </c>
      <c r="C356">
        <v>9440.34</v>
      </c>
      <c r="D356" s="6">
        <v>44009</v>
      </c>
      <c r="E356">
        <f t="shared" si="5"/>
        <v>26</v>
      </c>
    </row>
    <row r="357" spans="1:5" x14ac:dyDescent="0.25">
      <c r="A357">
        <v>356</v>
      </c>
      <c r="B357" t="s">
        <v>247</v>
      </c>
      <c r="C357">
        <v>2097.86</v>
      </c>
      <c r="D357" s="6">
        <v>43905</v>
      </c>
      <c r="E357">
        <f t="shared" si="5"/>
        <v>12</v>
      </c>
    </row>
    <row r="358" spans="1:5" x14ac:dyDescent="0.25">
      <c r="A358">
        <v>357</v>
      </c>
      <c r="B358" t="s">
        <v>266</v>
      </c>
      <c r="C358">
        <v>8625.9</v>
      </c>
      <c r="D358" s="6">
        <v>43960</v>
      </c>
      <c r="E358">
        <f t="shared" si="5"/>
        <v>19</v>
      </c>
    </row>
    <row r="359" spans="1:5" x14ac:dyDescent="0.25">
      <c r="A359">
        <v>358</v>
      </c>
      <c r="B359" t="s">
        <v>278</v>
      </c>
      <c r="C359">
        <v>2479.25</v>
      </c>
      <c r="D359" s="6">
        <v>43979</v>
      </c>
      <c r="E359">
        <f t="shared" si="5"/>
        <v>22</v>
      </c>
    </row>
    <row r="360" spans="1:5" x14ac:dyDescent="0.25">
      <c r="A360">
        <v>359</v>
      </c>
      <c r="B360" t="s">
        <v>48</v>
      </c>
      <c r="C360">
        <v>7957.18</v>
      </c>
      <c r="D360" s="6">
        <v>43939</v>
      </c>
      <c r="E360">
        <f t="shared" si="5"/>
        <v>16</v>
      </c>
    </row>
    <row r="361" spans="1:5" x14ac:dyDescent="0.25">
      <c r="A361">
        <v>360</v>
      </c>
      <c r="B361" t="s">
        <v>332</v>
      </c>
      <c r="C361">
        <v>4030.23</v>
      </c>
      <c r="D361" s="6">
        <v>43984</v>
      </c>
      <c r="E361">
        <f t="shared" si="5"/>
        <v>23</v>
      </c>
    </row>
    <row r="362" spans="1:5" x14ac:dyDescent="0.25">
      <c r="A362">
        <v>361</v>
      </c>
      <c r="B362" t="s">
        <v>117</v>
      </c>
      <c r="C362">
        <v>7740.9</v>
      </c>
      <c r="D362" s="6">
        <v>43939</v>
      </c>
      <c r="E362">
        <f t="shared" si="5"/>
        <v>16</v>
      </c>
    </row>
    <row r="363" spans="1:5" x14ac:dyDescent="0.25">
      <c r="A363">
        <v>362</v>
      </c>
      <c r="B363" t="s">
        <v>290</v>
      </c>
      <c r="C363">
        <v>5386.49</v>
      </c>
      <c r="D363" s="6">
        <v>43988</v>
      </c>
      <c r="E363">
        <f t="shared" si="5"/>
        <v>23</v>
      </c>
    </row>
    <row r="364" spans="1:5" x14ac:dyDescent="0.25">
      <c r="A364">
        <v>363</v>
      </c>
      <c r="B364" t="s">
        <v>66</v>
      </c>
      <c r="C364">
        <v>7967.03</v>
      </c>
      <c r="D364" s="6">
        <v>43961</v>
      </c>
      <c r="E364">
        <f t="shared" si="5"/>
        <v>20</v>
      </c>
    </row>
    <row r="365" spans="1:5" x14ac:dyDescent="0.25">
      <c r="A365">
        <v>364</v>
      </c>
      <c r="B365" t="s">
        <v>191</v>
      </c>
      <c r="C365">
        <v>8544.14</v>
      </c>
      <c r="D365" s="6">
        <v>43975</v>
      </c>
      <c r="E365">
        <f t="shared" si="5"/>
        <v>22</v>
      </c>
    </row>
    <row r="366" spans="1:5" x14ac:dyDescent="0.25">
      <c r="A366">
        <v>365</v>
      </c>
      <c r="B366" t="s">
        <v>196</v>
      </c>
      <c r="C366">
        <v>8827.0499999999993</v>
      </c>
      <c r="D366" s="6">
        <v>43909</v>
      </c>
      <c r="E366">
        <f t="shared" si="5"/>
        <v>12</v>
      </c>
    </row>
    <row r="367" spans="1:5" x14ac:dyDescent="0.25">
      <c r="A367">
        <v>366</v>
      </c>
      <c r="B367" t="s">
        <v>156</v>
      </c>
      <c r="C367">
        <v>6314.21</v>
      </c>
      <c r="D367" s="6">
        <v>43933</v>
      </c>
      <c r="E367">
        <f t="shared" si="5"/>
        <v>16</v>
      </c>
    </row>
    <row r="368" spans="1:5" x14ac:dyDescent="0.25">
      <c r="A368">
        <v>367</v>
      </c>
      <c r="B368" t="s">
        <v>323</v>
      </c>
      <c r="C368">
        <v>7774.93</v>
      </c>
      <c r="D368" s="6">
        <v>43938</v>
      </c>
      <c r="E368">
        <f t="shared" si="5"/>
        <v>16</v>
      </c>
    </row>
    <row r="369" spans="1:5" x14ac:dyDescent="0.25">
      <c r="A369">
        <v>368</v>
      </c>
      <c r="B369" t="s">
        <v>369</v>
      </c>
      <c r="C369">
        <v>9550.74</v>
      </c>
      <c r="D369" s="6">
        <v>43980</v>
      </c>
      <c r="E369">
        <f t="shared" si="5"/>
        <v>22</v>
      </c>
    </row>
    <row r="370" spans="1:5" x14ac:dyDescent="0.25">
      <c r="A370">
        <v>369</v>
      </c>
      <c r="B370" t="s">
        <v>76</v>
      </c>
      <c r="C370">
        <v>6727.69</v>
      </c>
      <c r="D370" s="6">
        <v>43902</v>
      </c>
      <c r="E370">
        <f t="shared" si="5"/>
        <v>11</v>
      </c>
    </row>
    <row r="371" spans="1:5" x14ac:dyDescent="0.25">
      <c r="A371">
        <v>370</v>
      </c>
      <c r="B371" t="s">
        <v>153</v>
      </c>
      <c r="C371">
        <v>3141.34</v>
      </c>
      <c r="D371" s="6">
        <v>43900</v>
      </c>
      <c r="E371">
        <f t="shared" si="5"/>
        <v>11</v>
      </c>
    </row>
    <row r="372" spans="1:5" x14ac:dyDescent="0.25">
      <c r="A372">
        <v>371</v>
      </c>
      <c r="B372" t="s">
        <v>290</v>
      </c>
      <c r="C372">
        <v>2872.68</v>
      </c>
      <c r="D372" s="6">
        <v>44003</v>
      </c>
      <c r="E372">
        <f t="shared" si="5"/>
        <v>26</v>
      </c>
    </row>
    <row r="373" spans="1:5" x14ac:dyDescent="0.25">
      <c r="A373">
        <v>372</v>
      </c>
      <c r="B373" t="s">
        <v>49</v>
      </c>
      <c r="C373">
        <v>2888.28</v>
      </c>
      <c r="D373" s="6">
        <v>43965</v>
      </c>
      <c r="E373">
        <f t="shared" si="5"/>
        <v>20</v>
      </c>
    </row>
    <row r="374" spans="1:5" x14ac:dyDescent="0.25">
      <c r="A374">
        <v>373</v>
      </c>
      <c r="B374" t="s">
        <v>309</v>
      </c>
      <c r="C374">
        <v>5830.47</v>
      </c>
      <c r="D374" s="6">
        <v>43978</v>
      </c>
      <c r="E374">
        <f t="shared" si="5"/>
        <v>22</v>
      </c>
    </row>
    <row r="375" spans="1:5" x14ac:dyDescent="0.25">
      <c r="A375">
        <v>374</v>
      </c>
      <c r="B375" t="s">
        <v>356</v>
      </c>
      <c r="C375">
        <v>6807.82</v>
      </c>
      <c r="D375" s="6">
        <v>43983</v>
      </c>
      <c r="E375">
        <f t="shared" si="5"/>
        <v>23</v>
      </c>
    </row>
    <row r="376" spans="1:5" x14ac:dyDescent="0.25">
      <c r="A376">
        <v>375</v>
      </c>
      <c r="B376" t="s">
        <v>71</v>
      </c>
      <c r="C376">
        <v>2713.71</v>
      </c>
      <c r="D376" s="6">
        <v>43950</v>
      </c>
      <c r="E376">
        <f t="shared" si="5"/>
        <v>18</v>
      </c>
    </row>
    <row r="377" spans="1:5" x14ac:dyDescent="0.25">
      <c r="A377">
        <v>376</v>
      </c>
      <c r="B377" t="s">
        <v>153</v>
      </c>
      <c r="C377">
        <v>3793.86</v>
      </c>
      <c r="D377" s="6">
        <v>43965</v>
      </c>
      <c r="E377">
        <f t="shared" si="5"/>
        <v>20</v>
      </c>
    </row>
    <row r="378" spans="1:5" x14ac:dyDescent="0.25">
      <c r="A378">
        <v>377</v>
      </c>
      <c r="B378" t="s">
        <v>367</v>
      </c>
      <c r="C378">
        <v>5268.26</v>
      </c>
      <c r="D378" s="6">
        <v>43997</v>
      </c>
      <c r="E378">
        <f t="shared" si="5"/>
        <v>25</v>
      </c>
    </row>
    <row r="379" spans="1:5" x14ac:dyDescent="0.25">
      <c r="A379">
        <v>378</v>
      </c>
      <c r="B379" t="s">
        <v>55</v>
      </c>
      <c r="C379">
        <v>2871.03</v>
      </c>
      <c r="D379" s="6">
        <v>43996</v>
      </c>
      <c r="E379">
        <f t="shared" si="5"/>
        <v>25</v>
      </c>
    </row>
    <row r="380" spans="1:5" x14ac:dyDescent="0.25">
      <c r="A380">
        <v>379</v>
      </c>
      <c r="B380" t="s">
        <v>158</v>
      </c>
      <c r="C380">
        <v>7647.27</v>
      </c>
      <c r="D380" s="6">
        <v>43984</v>
      </c>
      <c r="E380">
        <f t="shared" si="5"/>
        <v>23</v>
      </c>
    </row>
    <row r="381" spans="1:5" x14ac:dyDescent="0.25">
      <c r="A381">
        <v>380</v>
      </c>
      <c r="B381" t="s">
        <v>118</v>
      </c>
      <c r="C381">
        <v>6705.88</v>
      </c>
      <c r="D381" s="6">
        <v>44008</v>
      </c>
      <c r="E381">
        <f t="shared" si="5"/>
        <v>26</v>
      </c>
    </row>
    <row r="382" spans="1:5" x14ac:dyDescent="0.25">
      <c r="A382">
        <v>381</v>
      </c>
      <c r="B382" t="s">
        <v>370</v>
      </c>
      <c r="C382">
        <v>2166.5</v>
      </c>
      <c r="D382" s="6">
        <v>43978</v>
      </c>
      <c r="E382">
        <f t="shared" si="5"/>
        <v>22</v>
      </c>
    </row>
    <row r="383" spans="1:5" x14ac:dyDescent="0.25">
      <c r="A383">
        <v>382</v>
      </c>
      <c r="B383" t="s">
        <v>299</v>
      </c>
      <c r="C383">
        <v>7841.88</v>
      </c>
      <c r="D383" s="6">
        <v>43945</v>
      </c>
      <c r="E383">
        <f t="shared" si="5"/>
        <v>17</v>
      </c>
    </row>
    <row r="384" spans="1:5" x14ac:dyDescent="0.25">
      <c r="A384">
        <v>383</v>
      </c>
      <c r="B384" t="s">
        <v>149</v>
      </c>
      <c r="C384">
        <v>4834.92</v>
      </c>
      <c r="D384" s="6">
        <v>43927</v>
      </c>
      <c r="E384">
        <f t="shared" si="5"/>
        <v>15</v>
      </c>
    </row>
    <row r="385" spans="1:5" x14ac:dyDescent="0.25">
      <c r="A385">
        <v>384</v>
      </c>
      <c r="B385" t="s">
        <v>92</v>
      </c>
      <c r="C385">
        <v>4507.6400000000003</v>
      </c>
      <c r="D385" s="6">
        <v>44009</v>
      </c>
      <c r="E385">
        <f t="shared" si="5"/>
        <v>26</v>
      </c>
    </row>
    <row r="386" spans="1:5" x14ac:dyDescent="0.25">
      <c r="A386">
        <v>385</v>
      </c>
      <c r="B386" t="s">
        <v>375</v>
      </c>
      <c r="C386">
        <v>2083.16</v>
      </c>
      <c r="D386" s="6">
        <v>43902</v>
      </c>
      <c r="E386">
        <f t="shared" si="5"/>
        <v>11</v>
      </c>
    </row>
    <row r="387" spans="1:5" x14ac:dyDescent="0.25">
      <c r="A387">
        <v>386</v>
      </c>
      <c r="B387" t="s">
        <v>252</v>
      </c>
      <c r="C387">
        <v>9604.89</v>
      </c>
      <c r="D387" s="6">
        <v>43891</v>
      </c>
      <c r="E387">
        <f t="shared" ref="E387:E450" si="6">WEEKNUM(D387)</f>
        <v>10</v>
      </c>
    </row>
    <row r="388" spans="1:5" x14ac:dyDescent="0.25">
      <c r="A388">
        <v>387</v>
      </c>
      <c r="B388" t="s">
        <v>190</v>
      </c>
      <c r="C388">
        <v>6368.51</v>
      </c>
      <c r="D388" s="6">
        <v>43939</v>
      </c>
      <c r="E388">
        <f t="shared" si="6"/>
        <v>16</v>
      </c>
    </row>
    <row r="389" spans="1:5" x14ac:dyDescent="0.25">
      <c r="A389">
        <v>388</v>
      </c>
      <c r="B389" t="s">
        <v>49</v>
      </c>
      <c r="C389">
        <v>5658.66</v>
      </c>
      <c r="D389" s="6">
        <v>43909</v>
      </c>
      <c r="E389">
        <f t="shared" si="6"/>
        <v>12</v>
      </c>
    </row>
    <row r="390" spans="1:5" x14ac:dyDescent="0.25">
      <c r="A390">
        <v>389</v>
      </c>
      <c r="B390" t="s">
        <v>363</v>
      </c>
      <c r="C390">
        <v>9037.41</v>
      </c>
      <c r="D390" s="6">
        <v>43954</v>
      </c>
      <c r="E390">
        <f t="shared" si="6"/>
        <v>19</v>
      </c>
    </row>
    <row r="391" spans="1:5" x14ac:dyDescent="0.25">
      <c r="A391">
        <v>390</v>
      </c>
      <c r="B391" t="s">
        <v>162</v>
      </c>
      <c r="C391">
        <v>3546.11</v>
      </c>
      <c r="D391" s="6">
        <v>43919</v>
      </c>
      <c r="E391">
        <f t="shared" si="6"/>
        <v>14</v>
      </c>
    </row>
    <row r="392" spans="1:5" x14ac:dyDescent="0.25">
      <c r="A392">
        <v>391</v>
      </c>
      <c r="B392" t="s">
        <v>203</v>
      </c>
      <c r="C392">
        <v>3179.63</v>
      </c>
      <c r="D392" s="6">
        <v>43912</v>
      </c>
      <c r="E392">
        <f t="shared" si="6"/>
        <v>13</v>
      </c>
    </row>
    <row r="393" spans="1:5" x14ac:dyDescent="0.25">
      <c r="A393">
        <v>392</v>
      </c>
      <c r="B393" t="s">
        <v>128</v>
      </c>
      <c r="C393">
        <v>7946.38</v>
      </c>
      <c r="D393" s="6">
        <v>43953</v>
      </c>
      <c r="E393">
        <f t="shared" si="6"/>
        <v>18</v>
      </c>
    </row>
    <row r="394" spans="1:5" x14ac:dyDescent="0.25">
      <c r="A394">
        <v>393</v>
      </c>
      <c r="B394" t="s">
        <v>221</v>
      </c>
      <c r="C394">
        <v>5053.0600000000004</v>
      </c>
      <c r="D394" s="6">
        <v>43952</v>
      </c>
      <c r="E394">
        <f t="shared" si="6"/>
        <v>18</v>
      </c>
    </row>
    <row r="395" spans="1:5" x14ac:dyDescent="0.25">
      <c r="A395">
        <v>394</v>
      </c>
      <c r="B395" t="s">
        <v>114</v>
      </c>
      <c r="C395">
        <v>5036.9399999999996</v>
      </c>
      <c r="D395" s="6">
        <v>43920</v>
      </c>
      <c r="E395">
        <f t="shared" si="6"/>
        <v>14</v>
      </c>
    </row>
    <row r="396" spans="1:5" x14ac:dyDescent="0.25">
      <c r="A396">
        <v>395</v>
      </c>
      <c r="B396" t="s">
        <v>226</v>
      </c>
      <c r="C396">
        <v>6382.7</v>
      </c>
      <c r="D396" s="6">
        <v>43947</v>
      </c>
      <c r="E396">
        <f t="shared" si="6"/>
        <v>18</v>
      </c>
    </row>
    <row r="397" spans="1:5" x14ac:dyDescent="0.25">
      <c r="A397">
        <v>396</v>
      </c>
      <c r="B397" t="s">
        <v>276</v>
      </c>
      <c r="C397">
        <v>5449.62</v>
      </c>
      <c r="D397" s="6">
        <v>43923</v>
      </c>
      <c r="E397">
        <f t="shared" si="6"/>
        <v>14</v>
      </c>
    </row>
    <row r="398" spans="1:5" x14ac:dyDescent="0.25">
      <c r="A398">
        <v>397</v>
      </c>
      <c r="B398" t="s">
        <v>87</v>
      </c>
      <c r="C398">
        <v>6353.66</v>
      </c>
      <c r="D398" s="6">
        <v>43960</v>
      </c>
      <c r="E398">
        <f t="shared" si="6"/>
        <v>19</v>
      </c>
    </row>
    <row r="399" spans="1:5" x14ac:dyDescent="0.25">
      <c r="A399">
        <v>398</v>
      </c>
      <c r="B399" t="s">
        <v>149</v>
      </c>
      <c r="C399">
        <v>2917.29</v>
      </c>
      <c r="D399" s="6">
        <v>43907</v>
      </c>
      <c r="E399">
        <f t="shared" si="6"/>
        <v>12</v>
      </c>
    </row>
    <row r="400" spans="1:5" x14ac:dyDescent="0.25">
      <c r="A400">
        <v>399</v>
      </c>
      <c r="B400" t="s">
        <v>370</v>
      </c>
      <c r="C400">
        <v>9586.89</v>
      </c>
      <c r="D400" s="6">
        <v>43935</v>
      </c>
      <c r="E400">
        <f t="shared" si="6"/>
        <v>16</v>
      </c>
    </row>
    <row r="401" spans="1:5" x14ac:dyDescent="0.25">
      <c r="A401">
        <v>400</v>
      </c>
      <c r="B401" t="s">
        <v>227</v>
      </c>
      <c r="C401">
        <v>7992.14</v>
      </c>
      <c r="D401" s="6">
        <v>43912</v>
      </c>
      <c r="E401">
        <f t="shared" si="6"/>
        <v>13</v>
      </c>
    </row>
    <row r="402" spans="1:5" x14ac:dyDescent="0.25">
      <c r="A402">
        <v>401</v>
      </c>
      <c r="B402" t="s">
        <v>318</v>
      </c>
      <c r="C402">
        <v>2561.17</v>
      </c>
      <c r="D402" s="6">
        <v>43912</v>
      </c>
      <c r="E402">
        <f t="shared" si="6"/>
        <v>13</v>
      </c>
    </row>
    <row r="403" spans="1:5" x14ac:dyDescent="0.25">
      <c r="A403">
        <v>402</v>
      </c>
      <c r="B403" t="s">
        <v>384</v>
      </c>
      <c r="C403">
        <v>7407.95</v>
      </c>
      <c r="D403" s="6">
        <v>43896</v>
      </c>
      <c r="E403">
        <f t="shared" si="6"/>
        <v>10</v>
      </c>
    </row>
    <row r="404" spans="1:5" x14ac:dyDescent="0.25">
      <c r="A404">
        <v>403</v>
      </c>
      <c r="B404" t="s">
        <v>229</v>
      </c>
      <c r="C404">
        <v>3623.86</v>
      </c>
      <c r="D404" s="6">
        <v>44010</v>
      </c>
      <c r="E404">
        <f t="shared" si="6"/>
        <v>27</v>
      </c>
    </row>
    <row r="405" spans="1:5" x14ac:dyDescent="0.25">
      <c r="A405">
        <v>404</v>
      </c>
      <c r="B405" t="s">
        <v>188</v>
      </c>
      <c r="C405">
        <v>7741.7</v>
      </c>
      <c r="D405" s="6">
        <v>44008</v>
      </c>
      <c r="E405">
        <f t="shared" si="6"/>
        <v>26</v>
      </c>
    </row>
    <row r="406" spans="1:5" x14ac:dyDescent="0.25">
      <c r="A406">
        <v>405</v>
      </c>
      <c r="B406" t="s">
        <v>206</v>
      </c>
      <c r="C406">
        <v>2861.37</v>
      </c>
      <c r="D406" s="6">
        <v>43985</v>
      </c>
      <c r="E406">
        <f t="shared" si="6"/>
        <v>23</v>
      </c>
    </row>
    <row r="407" spans="1:5" x14ac:dyDescent="0.25">
      <c r="A407">
        <v>406</v>
      </c>
      <c r="B407" t="s">
        <v>162</v>
      </c>
      <c r="C407">
        <v>4164.3100000000004</v>
      </c>
      <c r="D407" s="6">
        <v>43932</v>
      </c>
      <c r="E407">
        <f t="shared" si="6"/>
        <v>15</v>
      </c>
    </row>
    <row r="408" spans="1:5" x14ac:dyDescent="0.25">
      <c r="A408">
        <v>407</v>
      </c>
      <c r="B408" t="s">
        <v>148</v>
      </c>
      <c r="C408">
        <v>5426.31</v>
      </c>
      <c r="D408" s="6">
        <v>43992</v>
      </c>
      <c r="E408">
        <f t="shared" si="6"/>
        <v>24</v>
      </c>
    </row>
    <row r="409" spans="1:5" x14ac:dyDescent="0.25">
      <c r="A409">
        <v>408</v>
      </c>
      <c r="B409" t="s">
        <v>249</v>
      </c>
      <c r="C409">
        <v>4527.46</v>
      </c>
      <c r="D409" s="6">
        <v>43971</v>
      </c>
      <c r="E409">
        <f t="shared" si="6"/>
        <v>21</v>
      </c>
    </row>
    <row r="410" spans="1:5" x14ac:dyDescent="0.25">
      <c r="A410">
        <v>409</v>
      </c>
      <c r="B410" t="s">
        <v>81</v>
      </c>
      <c r="C410">
        <v>3275.64</v>
      </c>
      <c r="D410" s="6">
        <v>43996</v>
      </c>
      <c r="E410">
        <f t="shared" si="6"/>
        <v>25</v>
      </c>
    </row>
    <row r="411" spans="1:5" x14ac:dyDescent="0.25">
      <c r="A411">
        <v>410</v>
      </c>
      <c r="B411" t="s">
        <v>73</v>
      </c>
      <c r="C411">
        <v>7949.57</v>
      </c>
      <c r="D411" s="6">
        <v>43985</v>
      </c>
      <c r="E411">
        <f t="shared" si="6"/>
        <v>23</v>
      </c>
    </row>
    <row r="412" spans="1:5" x14ac:dyDescent="0.25">
      <c r="A412">
        <v>411</v>
      </c>
      <c r="B412" t="s">
        <v>355</v>
      </c>
      <c r="C412">
        <v>4810.9399999999996</v>
      </c>
      <c r="D412" s="6">
        <v>43957</v>
      </c>
      <c r="E412">
        <f t="shared" si="6"/>
        <v>19</v>
      </c>
    </row>
    <row r="413" spans="1:5" x14ac:dyDescent="0.25">
      <c r="A413">
        <v>412</v>
      </c>
      <c r="B413" t="s">
        <v>215</v>
      </c>
      <c r="C413">
        <v>8847.26</v>
      </c>
      <c r="D413" s="6">
        <v>43893</v>
      </c>
      <c r="E413">
        <f t="shared" si="6"/>
        <v>10</v>
      </c>
    </row>
    <row r="414" spans="1:5" x14ac:dyDescent="0.25">
      <c r="A414">
        <v>413</v>
      </c>
      <c r="B414" t="s">
        <v>389</v>
      </c>
      <c r="C414">
        <v>6902.19</v>
      </c>
      <c r="D414" s="6">
        <v>43992</v>
      </c>
      <c r="E414">
        <f t="shared" si="6"/>
        <v>24</v>
      </c>
    </row>
    <row r="415" spans="1:5" x14ac:dyDescent="0.25">
      <c r="A415">
        <v>414</v>
      </c>
      <c r="B415" t="s">
        <v>223</v>
      </c>
      <c r="C415">
        <v>3615.29</v>
      </c>
      <c r="D415" s="6">
        <v>43971</v>
      </c>
      <c r="E415">
        <f t="shared" si="6"/>
        <v>21</v>
      </c>
    </row>
    <row r="416" spans="1:5" x14ac:dyDescent="0.25">
      <c r="A416">
        <v>415</v>
      </c>
      <c r="B416" t="s">
        <v>369</v>
      </c>
      <c r="C416">
        <v>7648.49</v>
      </c>
      <c r="D416" s="6">
        <v>43939</v>
      </c>
      <c r="E416">
        <f t="shared" si="6"/>
        <v>16</v>
      </c>
    </row>
    <row r="417" spans="1:5" x14ac:dyDescent="0.25">
      <c r="A417">
        <v>416</v>
      </c>
      <c r="B417" t="s">
        <v>304</v>
      </c>
      <c r="C417">
        <v>6945.63</v>
      </c>
      <c r="D417" s="6">
        <v>43997</v>
      </c>
      <c r="E417">
        <f t="shared" si="6"/>
        <v>25</v>
      </c>
    </row>
    <row r="418" spans="1:5" x14ac:dyDescent="0.25">
      <c r="A418">
        <v>417</v>
      </c>
      <c r="B418" t="s">
        <v>273</v>
      </c>
      <c r="C418">
        <v>2202.04</v>
      </c>
      <c r="D418" s="6">
        <v>43956</v>
      </c>
      <c r="E418">
        <f t="shared" si="6"/>
        <v>19</v>
      </c>
    </row>
    <row r="419" spans="1:5" x14ac:dyDescent="0.25">
      <c r="A419">
        <v>418</v>
      </c>
      <c r="B419" t="s">
        <v>347</v>
      </c>
      <c r="C419">
        <v>3034.8</v>
      </c>
      <c r="D419" s="6">
        <v>43988</v>
      </c>
      <c r="E419">
        <f t="shared" si="6"/>
        <v>23</v>
      </c>
    </row>
    <row r="420" spans="1:5" x14ac:dyDescent="0.25">
      <c r="A420">
        <v>419</v>
      </c>
      <c r="B420" t="s">
        <v>185</v>
      </c>
      <c r="C420">
        <v>2640.27</v>
      </c>
      <c r="D420" s="6">
        <v>43944</v>
      </c>
      <c r="E420">
        <f t="shared" si="6"/>
        <v>17</v>
      </c>
    </row>
    <row r="421" spans="1:5" x14ac:dyDescent="0.25">
      <c r="A421">
        <v>420</v>
      </c>
      <c r="B421" t="s">
        <v>149</v>
      </c>
      <c r="C421">
        <v>1983.26</v>
      </c>
      <c r="D421" s="6">
        <v>43960</v>
      </c>
      <c r="E421">
        <f t="shared" si="6"/>
        <v>19</v>
      </c>
    </row>
    <row r="422" spans="1:5" x14ac:dyDescent="0.25">
      <c r="A422">
        <v>421</v>
      </c>
      <c r="B422" t="s">
        <v>163</v>
      </c>
      <c r="C422">
        <v>3756.82</v>
      </c>
      <c r="D422" s="6">
        <v>43891</v>
      </c>
      <c r="E422">
        <f t="shared" si="6"/>
        <v>10</v>
      </c>
    </row>
    <row r="423" spans="1:5" x14ac:dyDescent="0.25">
      <c r="A423">
        <v>422</v>
      </c>
      <c r="B423" t="s">
        <v>353</v>
      </c>
      <c r="C423">
        <v>4449.6099999999997</v>
      </c>
      <c r="D423" s="6">
        <v>43915</v>
      </c>
      <c r="E423">
        <f t="shared" si="6"/>
        <v>13</v>
      </c>
    </row>
    <row r="424" spans="1:5" x14ac:dyDescent="0.25">
      <c r="A424">
        <v>423</v>
      </c>
      <c r="B424" t="s">
        <v>185</v>
      </c>
      <c r="C424">
        <v>8032.17</v>
      </c>
      <c r="D424" s="6">
        <v>43898</v>
      </c>
      <c r="E424">
        <f t="shared" si="6"/>
        <v>11</v>
      </c>
    </row>
    <row r="425" spans="1:5" x14ac:dyDescent="0.25">
      <c r="A425">
        <v>424</v>
      </c>
      <c r="B425" t="s">
        <v>327</v>
      </c>
      <c r="C425">
        <v>2497.0700000000002</v>
      </c>
      <c r="D425" s="6">
        <v>43943</v>
      </c>
      <c r="E425">
        <f t="shared" si="6"/>
        <v>17</v>
      </c>
    </row>
    <row r="426" spans="1:5" x14ac:dyDescent="0.25">
      <c r="A426">
        <v>425</v>
      </c>
      <c r="B426" t="s">
        <v>241</v>
      </c>
      <c r="C426">
        <v>9925.5499999999993</v>
      </c>
      <c r="D426" s="6">
        <v>43951</v>
      </c>
      <c r="E426">
        <f t="shared" si="6"/>
        <v>18</v>
      </c>
    </row>
    <row r="427" spans="1:5" x14ac:dyDescent="0.25">
      <c r="A427">
        <v>426</v>
      </c>
      <c r="B427" t="s">
        <v>390</v>
      </c>
      <c r="C427">
        <v>3651.68</v>
      </c>
      <c r="D427" s="6">
        <v>43949</v>
      </c>
      <c r="E427">
        <f t="shared" si="6"/>
        <v>18</v>
      </c>
    </row>
    <row r="428" spans="1:5" x14ac:dyDescent="0.25">
      <c r="A428">
        <v>427</v>
      </c>
      <c r="B428" t="s">
        <v>314</v>
      </c>
      <c r="C428">
        <v>5818.39</v>
      </c>
      <c r="D428" s="6">
        <v>43965</v>
      </c>
      <c r="E428">
        <f t="shared" si="6"/>
        <v>20</v>
      </c>
    </row>
    <row r="429" spans="1:5" x14ac:dyDescent="0.25">
      <c r="A429">
        <v>428</v>
      </c>
      <c r="B429" t="s">
        <v>121</v>
      </c>
      <c r="C429">
        <v>9727.31</v>
      </c>
      <c r="D429" s="6">
        <v>43984</v>
      </c>
      <c r="E429">
        <f t="shared" si="6"/>
        <v>23</v>
      </c>
    </row>
    <row r="430" spans="1:5" x14ac:dyDescent="0.25">
      <c r="A430">
        <v>429</v>
      </c>
      <c r="B430" t="s">
        <v>112</v>
      </c>
      <c r="C430">
        <v>5687.01</v>
      </c>
      <c r="D430" s="6">
        <v>43962</v>
      </c>
      <c r="E430">
        <f t="shared" si="6"/>
        <v>20</v>
      </c>
    </row>
    <row r="431" spans="1:5" x14ac:dyDescent="0.25">
      <c r="A431">
        <v>430</v>
      </c>
      <c r="B431" t="s">
        <v>71</v>
      </c>
      <c r="C431">
        <v>1715.28</v>
      </c>
      <c r="D431" s="6">
        <v>43955</v>
      </c>
      <c r="E431">
        <f t="shared" si="6"/>
        <v>19</v>
      </c>
    </row>
    <row r="432" spans="1:5" x14ac:dyDescent="0.25">
      <c r="A432">
        <v>431</v>
      </c>
      <c r="B432" t="s">
        <v>348</v>
      </c>
      <c r="C432">
        <v>5726.07</v>
      </c>
      <c r="D432" s="6">
        <v>43950</v>
      </c>
      <c r="E432">
        <f t="shared" si="6"/>
        <v>18</v>
      </c>
    </row>
    <row r="433" spans="1:5" x14ac:dyDescent="0.25">
      <c r="A433">
        <v>432</v>
      </c>
      <c r="B433" t="s">
        <v>319</v>
      </c>
      <c r="C433">
        <v>7334.08</v>
      </c>
      <c r="D433" s="6">
        <v>43933</v>
      </c>
      <c r="E433">
        <f t="shared" si="6"/>
        <v>16</v>
      </c>
    </row>
    <row r="434" spans="1:5" x14ac:dyDescent="0.25">
      <c r="A434">
        <v>433</v>
      </c>
      <c r="B434" t="s">
        <v>327</v>
      </c>
      <c r="C434">
        <v>1816.26</v>
      </c>
      <c r="D434" s="6">
        <v>43927</v>
      </c>
      <c r="E434">
        <f t="shared" si="6"/>
        <v>15</v>
      </c>
    </row>
    <row r="435" spans="1:5" x14ac:dyDescent="0.25">
      <c r="A435">
        <v>434</v>
      </c>
      <c r="B435" t="s">
        <v>236</v>
      </c>
      <c r="C435">
        <v>9150.0499999999993</v>
      </c>
      <c r="D435" s="6">
        <v>43914</v>
      </c>
      <c r="E435">
        <f t="shared" si="6"/>
        <v>13</v>
      </c>
    </row>
    <row r="436" spans="1:5" x14ac:dyDescent="0.25">
      <c r="A436">
        <v>435</v>
      </c>
      <c r="B436" t="s">
        <v>124</v>
      </c>
      <c r="C436">
        <v>8444.0400000000009</v>
      </c>
      <c r="D436" s="6">
        <v>43926</v>
      </c>
      <c r="E436">
        <f t="shared" si="6"/>
        <v>15</v>
      </c>
    </row>
    <row r="437" spans="1:5" x14ac:dyDescent="0.25">
      <c r="A437">
        <v>436</v>
      </c>
      <c r="B437" t="s">
        <v>193</v>
      </c>
      <c r="C437">
        <v>1758.88</v>
      </c>
      <c r="D437" s="6">
        <v>43902</v>
      </c>
      <c r="E437">
        <f t="shared" si="6"/>
        <v>11</v>
      </c>
    </row>
    <row r="438" spans="1:5" x14ac:dyDescent="0.25">
      <c r="A438">
        <v>437</v>
      </c>
      <c r="B438" t="s">
        <v>319</v>
      </c>
      <c r="C438">
        <v>4095.06</v>
      </c>
      <c r="D438" s="6">
        <v>43982</v>
      </c>
      <c r="E438">
        <f t="shared" si="6"/>
        <v>23</v>
      </c>
    </row>
    <row r="439" spans="1:5" x14ac:dyDescent="0.25">
      <c r="A439">
        <v>438</v>
      </c>
      <c r="B439" t="s">
        <v>263</v>
      </c>
      <c r="C439">
        <v>5280.02</v>
      </c>
      <c r="D439" s="6">
        <v>43892</v>
      </c>
      <c r="E439">
        <f t="shared" si="6"/>
        <v>10</v>
      </c>
    </row>
    <row r="440" spans="1:5" x14ac:dyDescent="0.25">
      <c r="A440">
        <v>439</v>
      </c>
      <c r="B440" t="s">
        <v>243</v>
      </c>
      <c r="C440">
        <v>6841.86</v>
      </c>
      <c r="D440" s="6">
        <v>43976</v>
      </c>
      <c r="E440">
        <f t="shared" si="6"/>
        <v>22</v>
      </c>
    </row>
    <row r="441" spans="1:5" x14ac:dyDescent="0.25">
      <c r="A441">
        <v>440</v>
      </c>
      <c r="B441" t="s">
        <v>245</v>
      </c>
      <c r="C441">
        <v>2609.83</v>
      </c>
      <c r="D441" s="6">
        <v>43892</v>
      </c>
      <c r="E441">
        <f t="shared" si="6"/>
        <v>10</v>
      </c>
    </row>
    <row r="442" spans="1:5" x14ac:dyDescent="0.25">
      <c r="A442">
        <v>441</v>
      </c>
      <c r="B442" t="s">
        <v>368</v>
      </c>
      <c r="C442">
        <v>8709.6</v>
      </c>
      <c r="D442" s="6">
        <v>43908</v>
      </c>
      <c r="E442">
        <f t="shared" si="6"/>
        <v>12</v>
      </c>
    </row>
    <row r="443" spans="1:5" x14ac:dyDescent="0.25">
      <c r="A443">
        <v>442</v>
      </c>
      <c r="B443" t="s">
        <v>91</v>
      </c>
      <c r="C443">
        <v>3368.69</v>
      </c>
      <c r="D443" s="6">
        <v>43949</v>
      </c>
      <c r="E443">
        <f t="shared" si="6"/>
        <v>18</v>
      </c>
    </row>
    <row r="444" spans="1:5" x14ac:dyDescent="0.25">
      <c r="A444">
        <v>443</v>
      </c>
      <c r="B444" t="s">
        <v>110</v>
      </c>
      <c r="C444">
        <v>4057.11</v>
      </c>
      <c r="D444" s="6">
        <v>43925</v>
      </c>
      <c r="E444">
        <f t="shared" si="6"/>
        <v>14</v>
      </c>
    </row>
    <row r="445" spans="1:5" x14ac:dyDescent="0.25">
      <c r="A445">
        <v>444</v>
      </c>
      <c r="B445" t="s">
        <v>278</v>
      </c>
      <c r="C445">
        <v>9459.82</v>
      </c>
      <c r="D445" s="6">
        <v>43948</v>
      </c>
      <c r="E445">
        <f t="shared" si="6"/>
        <v>18</v>
      </c>
    </row>
    <row r="446" spans="1:5" x14ac:dyDescent="0.25">
      <c r="A446">
        <v>445</v>
      </c>
      <c r="B446" t="s">
        <v>64</v>
      </c>
      <c r="C446">
        <v>5391.17</v>
      </c>
      <c r="D446" s="6">
        <v>44004</v>
      </c>
      <c r="E446">
        <f t="shared" si="6"/>
        <v>26</v>
      </c>
    </row>
    <row r="447" spans="1:5" x14ac:dyDescent="0.25">
      <c r="A447">
        <v>446</v>
      </c>
      <c r="B447" t="s">
        <v>89</v>
      </c>
      <c r="C447">
        <v>1778.54</v>
      </c>
      <c r="D447" s="6">
        <v>43942</v>
      </c>
      <c r="E447">
        <f t="shared" si="6"/>
        <v>17</v>
      </c>
    </row>
    <row r="448" spans="1:5" x14ac:dyDescent="0.25">
      <c r="A448">
        <v>447</v>
      </c>
      <c r="B448" t="s">
        <v>220</v>
      </c>
      <c r="C448">
        <v>7261.97</v>
      </c>
      <c r="D448" s="6">
        <v>43910</v>
      </c>
      <c r="E448">
        <f t="shared" si="6"/>
        <v>12</v>
      </c>
    </row>
    <row r="449" spans="1:5" x14ac:dyDescent="0.25">
      <c r="A449">
        <v>448</v>
      </c>
      <c r="B449" t="s">
        <v>186</v>
      </c>
      <c r="C449">
        <v>4255.3100000000004</v>
      </c>
      <c r="D449" s="6">
        <v>43928</v>
      </c>
      <c r="E449">
        <f t="shared" si="6"/>
        <v>15</v>
      </c>
    </row>
    <row r="450" spans="1:5" x14ac:dyDescent="0.25">
      <c r="A450">
        <v>449</v>
      </c>
      <c r="B450" t="s">
        <v>105</v>
      </c>
      <c r="C450">
        <v>8341.18</v>
      </c>
      <c r="D450" s="6">
        <v>43932</v>
      </c>
      <c r="E450">
        <f t="shared" si="6"/>
        <v>15</v>
      </c>
    </row>
    <row r="451" spans="1:5" x14ac:dyDescent="0.25">
      <c r="A451">
        <v>450</v>
      </c>
      <c r="B451" t="s">
        <v>348</v>
      </c>
      <c r="C451">
        <v>2499.64</v>
      </c>
      <c r="D451" s="6">
        <v>43930</v>
      </c>
      <c r="E451">
        <f t="shared" ref="E451:E514" si="7">WEEKNUM(D451)</f>
        <v>15</v>
      </c>
    </row>
    <row r="452" spans="1:5" x14ac:dyDescent="0.25">
      <c r="A452">
        <v>451</v>
      </c>
      <c r="B452" t="s">
        <v>201</v>
      </c>
      <c r="C452">
        <v>2698.37</v>
      </c>
      <c r="D452" s="6">
        <v>43902</v>
      </c>
      <c r="E452">
        <f t="shared" si="7"/>
        <v>11</v>
      </c>
    </row>
    <row r="453" spans="1:5" x14ac:dyDescent="0.25">
      <c r="A453">
        <v>452</v>
      </c>
      <c r="B453" t="s">
        <v>294</v>
      </c>
      <c r="C453">
        <v>2155.09</v>
      </c>
      <c r="D453" s="6">
        <v>43913</v>
      </c>
      <c r="E453">
        <f t="shared" si="7"/>
        <v>13</v>
      </c>
    </row>
    <row r="454" spans="1:5" x14ac:dyDescent="0.25">
      <c r="A454">
        <v>453</v>
      </c>
      <c r="B454" t="s">
        <v>223</v>
      </c>
      <c r="C454">
        <v>7098.47</v>
      </c>
      <c r="D454" s="6">
        <v>43994</v>
      </c>
      <c r="E454">
        <f t="shared" si="7"/>
        <v>24</v>
      </c>
    </row>
    <row r="455" spans="1:5" x14ac:dyDescent="0.25">
      <c r="A455">
        <v>454</v>
      </c>
      <c r="B455" t="s">
        <v>379</v>
      </c>
      <c r="C455">
        <v>1708.56</v>
      </c>
      <c r="D455" s="6">
        <v>44002</v>
      </c>
      <c r="E455">
        <f t="shared" si="7"/>
        <v>25</v>
      </c>
    </row>
    <row r="456" spans="1:5" x14ac:dyDescent="0.25">
      <c r="A456">
        <v>455</v>
      </c>
      <c r="B456" t="s">
        <v>137</v>
      </c>
      <c r="C456">
        <v>4789.66</v>
      </c>
      <c r="D456" s="6">
        <v>43915</v>
      </c>
      <c r="E456">
        <f t="shared" si="7"/>
        <v>13</v>
      </c>
    </row>
    <row r="457" spans="1:5" x14ac:dyDescent="0.25">
      <c r="A457">
        <v>456</v>
      </c>
      <c r="B457" t="s">
        <v>258</v>
      </c>
      <c r="C457">
        <v>3576.72</v>
      </c>
      <c r="D457" s="6">
        <v>43902</v>
      </c>
      <c r="E457">
        <f t="shared" si="7"/>
        <v>11</v>
      </c>
    </row>
    <row r="458" spans="1:5" x14ac:dyDescent="0.25">
      <c r="A458">
        <v>457</v>
      </c>
      <c r="B458" t="s">
        <v>54</v>
      </c>
      <c r="C458">
        <v>8769.25</v>
      </c>
      <c r="D458" s="6">
        <v>43976</v>
      </c>
      <c r="E458">
        <f t="shared" si="7"/>
        <v>22</v>
      </c>
    </row>
    <row r="459" spans="1:5" x14ac:dyDescent="0.25">
      <c r="A459">
        <v>458</v>
      </c>
      <c r="B459" t="s">
        <v>241</v>
      </c>
      <c r="C459">
        <v>2265.0100000000002</v>
      </c>
      <c r="D459" s="6">
        <v>43967</v>
      </c>
      <c r="E459">
        <f t="shared" si="7"/>
        <v>20</v>
      </c>
    </row>
    <row r="460" spans="1:5" x14ac:dyDescent="0.25">
      <c r="A460">
        <v>459</v>
      </c>
      <c r="B460" t="s">
        <v>112</v>
      </c>
      <c r="C460">
        <v>3207.6</v>
      </c>
      <c r="D460" s="6">
        <v>43897</v>
      </c>
      <c r="E460">
        <f t="shared" si="7"/>
        <v>10</v>
      </c>
    </row>
    <row r="461" spans="1:5" x14ac:dyDescent="0.25">
      <c r="A461">
        <v>460</v>
      </c>
      <c r="B461" t="s">
        <v>63</v>
      </c>
      <c r="C461">
        <v>7766.82</v>
      </c>
      <c r="D461" s="6">
        <v>43917</v>
      </c>
      <c r="E461">
        <f t="shared" si="7"/>
        <v>13</v>
      </c>
    </row>
    <row r="462" spans="1:5" x14ac:dyDescent="0.25">
      <c r="A462">
        <v>461</v>
      </c>
      <c r="B462" t="s">
        <v>288</v>
      </c>
      <c r="C462">
        <v>9804.3700000000008</v>
      </c>
      <c r="D462" s="6">
        <v>43986</v>
      </c>
      <c r="E462">
        <f t="shared" si="7"/>
        <v>23</v>
      </c>
    </row>
    <row r="463" spans="1:5" x14ac:dyDescent="0.25">
      <c r="A463">
        <v>462</v>
      </c>
      <c r="B463" t="s">
        <v>236</v>
      </c>
      <c r="C463">
        <v>3453.19</v>
      </c>
      <c r="D463" s="6">
        <v>43959</v>
      </c>
      <c r="E463">
        <f t="shared" si="7"/>
        <v>19</v>
      </c>
    </row>
    <row r="464" spans="1:5" x14ac:dyDescent="0.25">
      <c r="A464">
        <v>463</v>
      </c>
      <c r="B464" t="s">
        <v>334</v>
      </c>
      <c r="C464">
        <v>3997.85</v>
      </c>
      <c r="D464" s="6">
        <v>43927</v>
      </c>
      <c r="E464">
        <f t="shared" si="7"/>
        <v>15</v>
      </c>
    </row>
    <row r="465" spans="1:5" x14ac:dyDescent="0.25">
      <c r="A465">
        <v>464</v>
      </c>
      <c r="B465" t="s">
        <v>161</v>
      </c>
      <c r="C465">
        <v>7328.88</v>
      </c>
      <c r="D465" s="6">
        <v>43924</v>
      </c>
      <c r="E465">
        <f t="shared" si="7"/>
        <v>14</v>
      </c>
    </row>
    <row r="466" spans="1:5" x14ac:dyDescent="0.25">
      <c r="A466">
        <v>465</v>
      </c>
      <c r="B466" t="s">
        <v>223</v>
      </c>
      <c r="C466">
        <v>5358.85</v>
      </c>
      <c r="D466" s="6">
        <v>44000</v>
      </c>
      <c r="E466">
        <f t="shared" si="7"/>
        <v>25</v>
      </c>
    </row>
    <row r="467" spans="1:5" x14ac:dyDescent="0.25">
      <c r="A467">
        <v>466</v>
      </c>
      <c r="B467" t="s">
        <v>109</v>
      </c>
      <c r="C467">
        <v>3874.65</v>
      </c>
      <c r="D467" s="6">
        <v>43905</v>
      </c>
      <c r="E467">
        <f t="shared" si="7"/>
        <v>12</v>
      </c>
    </row>
    <row r="468" spans="1:5" x14ac:dyDescent="0.25">
      <c r="A468">
        <v>467</v>
      </c>
      <c r="B468" t="s">
        <v>72</v>
      </c>
      <c r="C468">
        <v>1733.7</v>
      </c>
      <c r="D468" s="6">
        <v>43944</v>
      </c>
      <c r="E468">
        <f t="shared" si="7"/>
        <v>17</v>
      </c>
    </row>
    <row r="469" spans="1:5" x14ac:dyDescent="0.25">
      <c r="A469">
        <v>468</v>
      </c>
      <c r="B469" t="s">
        <v>57</v>
      </c>
      <c r="C469">
        <v>8846.43</v>
      </c>
      <c r="D469" s="6">
        <v>43912</v>
      </c>
      <c r="E469">
        <f t="shared" si="7"/>
        <v>13</v>
      </c>
    </row>
    <row r="470" spans="1:5" x14ac:dyDescent="0.25">
      <c r="A470">
        <v>469</v>
      </c>
      <c r="B470" t="s">
        <v>120</v>
      </c>
      <c r="C470">
        <v>7934.06</v>
      </c>
      <c r="D470" s="6">
        <v>43904</v>
      </c>
      <c r="E470">
        <f t="shared" si="7"/>
        <v>11</v>
      </c>
    </row>
    <row r="471" spans="1:5" x14ac:dyDescent="0.25">
      <c r="A471">
        <v>470</v>
      </c>
      <c r="B471" t="s">
        <v>68</v>
      </c>
      <c r="C471">
        <v>3869.82</v>
      </c>
      <c r="D471" s="6">
        <v>44001</v>
      </c>
      <c r="E471">
        <f t="shared" si="7"/>
        <v>25</v>
      </c>
    </row>
    <row r="472" spans="1:5" x14ac:dyDescent="0.25">
      <c r="A472">
        <v>471</v>
      </c>
      <c r="B472" t="s">
        <v>62</v>
      </c>
      <c r="C472">
        <v>6655.09</v>
      </c>
      <c r="D472" s="6">
        <v>43987</v>
      </c>
      <c r="E472">
        <f t="shared" si="7"/>
        <v>23</v>
      </c>
    </row>
    <row r="473" spans="1:5" x14ac:dyDescent="0.25">
      <c r="A473">
        <v>472</v>
      </c>
      <c r="B473" t="s">
        <v>172</v>
      </c>
      <c r="C473">
        <v>9459.33</v>
      </c>
      <c r="D473" s="6">
        <v>43962</v>
      </c>
      <c r="E473">
        <f t="shared" si="7"/>
        <v>20</v>
      </c>
    </row>
    <row r="474" spans="1:5" x14ac:dyDescent="0.25">
      <c r="A474">
        <v>473</v>
      </c>
      <c r="B474" t="s">
        <v>331</v>
      </c>
      <c r="C474">
        <v>4878.13</v>
      </c>
      <c r="D474" s="6">
        <v>44000</v>
      </c>
      <c r="E474">
        <f t="shared" si="7"/>
        <v>25</v>
      </c>
    </row>
    <row r="475" spans="1:5" x14ac:dyDescent="0.25">
      <c r="A475">
        <v>474</v>
      </c>
      <c r="B475" t="s">
        <v>247</v>
      </c>
      <c r="C475">
        <v>2120.92</v>
      </c>
      <c r="D475" s="6">
        <v>43906</v>
      </c>
      <c r="E475">
        <f t="shared" si="7"/>
        <v>12</v>
      </c>
    </row>
    <row r="476" spans="1:5" x14ac:dyDescent="0.25">
      <c r="A476">
        <v>475</v>
      </c>
      <c r="B476" t="s">
        <v>352</v>
      </c>
      <c r="C476">
        <v>9587.2199999999993</v>
      </c>
      <c r="D476" s="6">
        <v>43962</v>
      </c>
      <c r="E476">
        <f t="shared" si="7"/>
        <v>20</v>
      </c>
    </row>
    <row r="477" spans="1:5" x14ac:dyDescent="0.25">
      <c r="A477">
        <v>476</v>
      </c>
      <c r="B477" t="s">
        <v>353</v>
      </c>
      <c r="C477">
        <v>5831.06</v>
      </c>
      <c r="D477" s="6">
        <v>43991</v>
      </c>
      <c r="E477">
        <f t="shared" si="7"/>
        <v>24</v>
      </c>
    </row>
    <row r="478" spans="1:5" x14ac:dyDescent="0.25">
      <c r="A478">
        <v>477</v>
      </c>
      <c r="B478" t="s">
        <v>83</v>
      </c>
      <c r="C478">
        <v>2208.2600000000002</v>
      </c>
      <c r="D478" s="6">
        <v>43943</v>
      </c>
      <c r="E478">
        <f t="shared" si="7"/>
        <v>17</v>
      </c>
    </row>
    <row r="479" spans="1:5" x14ac:dyDescent="0.25">
      <c r="A479">
        <v>478</v>
      </c>
      <c r="B479" t="s">
        <v>177</v>
      </c>
      <c r="C479">
        <v>8112.01</v>
      </c>
      <c r="D479" s="6">
        <v>44010</v>
      </c>
      <c r="E479">
        <f t="shared" si="7"/>
        <v>27</v>
      </c>
    </row>
    <row r="480" spans="1:5" x14ac:dyDescent="0.25">
      <c r="A480">
        <v>479</v>
      </c>
      <c r="B480" t="s">
        <v>321</v>
      </c>
      <c r="C480">
        <v>3810.35</v>
      </c>
      <c r="D480" s="6">
        <v>43939</v>
      </c>
      <c r="E480">
        <f t="shared" si="7"/>
        <v>16</v>
      </c>
    </row>
    <row r="481" spans="1:5" x14ac:dyDescent="0.25">
      <c r="A481">
        <v>480</v>
      </c>
      <c r="B481" t="s">
        <v>167</v>
      </c>
      <c r="C481">
        <v>4270.54</v>
      </c>
      <c r="D481" s="6">
        <v>43922</v>
      </c>
      <c r="E481">
        <f t="shared" si="7"/>
        <v>14</v>
      </c>
    </row>
    <row r="482" spans="1:5" x14ac:dyDescent="0.25">
      <c r="A482">
        <v>481</v>
      </c>
      <c r="B482" t="s">
        <v>216</v>
      </c>
      <c r="C482">
        <v>2917.7</v>
      </c>
      <c r="D482" s="6">
        <v>44004</v>
      </c>
      <c r="E482">
        <f t="shared" si="7"/>
        <v>26</v>
      </c>
    </row>
    <row r="483" spans="1:5" x14ac:dyDescent="0.25">
      <c r="A483">
        <v>482</v>
      </c>
      <c r="B483" t="s">
        <v>367</v>
      </c>
      <c r="C483">
        <v>1830.32</v>
      </c>
      <c r="D483" s="6">
        <v>43953</v>
      </c>
      <c r="E483">
        <f t="shared" si="7"/>
        <v>18</v>
      </c>
    </row>
    <row r="484" spans="1:5" x14ac:dyDescent="0.25">
      <c r="A484">
        <v>483</v>
      </c>
      <c r="B484" t="s">
        <v>334</v>
      </c>
      <c r="C484">
        <v>2361.4</v>
      </c>
      <c r="D484" s="6">
        <v>43982</v>
      </c>
      <c r="E484">
        <f t="shared" si="7"/>
        <v>23</v>
      </c>
    </row>
    <row r="485" spans="1:5" x14ac:dyDescent="0.25">
      <c r="A485">
        <v>484</v>
      </c>
      <c r="B485" t="s">
        <v>372</v>
      </c>
      <c r="C485">
        <v>3954.46</v>
      </c>
      <c r="D485" s="6">
        <v>43951</v>
      </c>
      <c r="E485">
        <f t="shared" si="7"/>
        <v>18</v>
      </c>
    </row>
    <row r="486" spans="1:5" x14ac:dyDescent="0.25">
      <c r="A486">
        <v>485</v>
      </c>
      <c r="B486" t="s">
        <v>367</v>
      </c>
      <c r="C486">
        <v>2173.98</v>
      </c>
      <c r="D486" s="6">
        <v>43938</v>
      </c>
      <c r="E486">
        <f t="shared" si="7"/>
        <v>16</v>
      </c>
    </row>
    <row r="487" spans="1:5" x14ac:dyDescent="0.25">
      <c r="A487">
        <v>486</v>
      </c>
      <c r="B487" t="s">
        <v>210</v>
      </c>
      <c r="C487">
        <v>1648.43</v>
      </c>
      <c r="D487" s="6">
        <v>43893</v>
      </c>
      <c r="E487">
        <f t="shared" si="7"/>
        <v>10</v>
      </c>
    </row>
    <row r="488" spans="1:5" x14ac:dyDescent="0.25">
      <c r="A488">
        <v>487</v>
      </c>
      <c r="B488" t="s">
        <v>335</v>
      </c>
      <c r="C488">
        <v>6633.1</v>
      </c>
      <c r="D488" s="6">
        <v>43996</v>
      </c>
      <c r="E488">
        <f t="shared" si="7"/>
        <v>25</v>
      </c>
    </row>
    <row r="489" spans="1:5" x14ac:dyDescent="0.25">
      <c r="A489">
        <v>488</v>
      </c>
      <c r="B489" t="s">
        <v>104</v>
      </c>
      <c r="C489">
        <v>5342.35</v>
      </c>
      <c r="D489" s="6">
        <v>43919</v>
      </c>
      <c r="E489">
        <f t="shared" si="7"/>
        <v>14</v>
      </c>
    </row>
    <row r="490" spans="1:5" x14ac:dyDescent="0.25">
      <c r="A490">
        <v>489</v>
      </c>
      <c r="B490" t="s">
        <v>198</v>
      </c>
      <c r="C490">
        <v>1803.69</v>
      </c>
      <c r="D490" s="6">
        <v>43897</v>
      </c>
      <c r="E490">
        <f t="shared" si="7"/>
        <v>10</v>
      </c>
    </row>
    <row r="491" spans="1:5" x14ac:dyDescent="0.25">
      <c r="A491">
        <v>490</v>
      </c>
      <c r="B491" t="s">
        <v>255</v>
      </c>
      <c r="C491">
        <v>9035.98</v>
      </c>
      <c r="D491" s="6">
        <v>43940</v>
      </c>
      <c r="E491">
        <f t="shared" si="7"/>
        <v>17</v>
      </c>
    </row>
    <row r="492" spans="1:5" x14ac:dyDescent="0.25">
      <c r="A492">
        <v>491</v>
      </c>
      <c r="B492" t="s">
        <v>300</v>
      </c>
      <c r="C492">
        <v>8231.34</v>
      </c>
      <c r="D492" s="6">
        <v>43946</v>
      </c>
      <c r="E492">
        <f t="shared" si="7"/>
        <v>17</v>
      </c>
    </row>
    <row r="493" spans="1:5" x14ac:dyDescent="0.25">
      <c r="A493">
        <v>492</v>
      </c>
      <c r="B493" t="s">
        <v>67</v>
      </c>
      <c r="C493">
        <v>2214.7800000000002</v>
      </c>
      <c r="D493" s="6">
        <v>43912</v>
      </c>
      <c r="E493">
        <f t="shared" si="7"/>
        <v>13</v>
      </c>
    </row>
    <row r="494" spans="1:5" x14ac:dyDescent="0.25">
      <c r="A494">
        <v>493</v>
      </c>
      <c r="B494" t="s">
        <v>270</v>
      </c>
      <c r="C494">
        <v>6713.77</v>
      </c>
      <c r="D494" s="6">
        <v>44008</v>
      </c>
      <c r="E494">
        <f t="shared" si="7"/>
        <v>26</v>
      </c>
    </row>
    <row r="495" spans="1:5" x14ac:dyDescent="0.25">
      <c r="A495">
        <v>494</v>
      </c>
      <c r="B495" t="s">
        <v>325</v>
      </c>
      <c r="C495">
        <v>9301.77</v>
      </c>
      <c r="D495" s="6">
        <v>43957</v>
      </c>
      <c r="E495">
        <f t="shared" si="7"/>
        <v>19</v>
      </c>
    </row>
    <row r="496" spans="1:5" x14ac:dyDescent="0.25">
      <c r="A496">
        <v>495</v>
      </c>
      <c r="B496" t="s">
        <v>137</v>
      </c>
      <c r="C496">
        <v>1506</v>
      </c>
      <c r="D496" s="6">
        <v>43967</v>
      </c>
      <c r="E496">
        <f t="shared" si="7"/>
        <v>20</v>
      </c>
    </row>
    <row r="497" spans="1:5" x14ac:dyDescent="0.25">
      <c r="A497">
        <v>496</v>
      </c>
      <c r="B497" t="s">
        <v>61</v>
      </c>
      <c r="C497">
        <v>7185.19</v>
      </c>
      <c r="D497" s="6">
        <v>43961</v>
      </c>
      <c r="E497">
        <f t="shared" si="7"/>
        <v>20</v>
      </c>
    </row>
    <row r="498" spans="1:5" x14ac:dyDescent="0.25">
      <c r="A498">
        <v>497</v>
      </c>
      <c r="B498" t="s">
        <v>185</v>
      </c>
      <c r="C498">
        <v>5018.9399999999996</v>
      </c>
      <c r="D498" s="6">
        <v>43907</v>
      </c>
      <c r="E498">
        <f t="shared" si="7"/>
        <v>12</v>
      </c>
    </row>
    <row r="499" spans="1:5" x14ac:dyDescent="0.25">
      <c r="A499">
        <v>498</v>
      </c>
      <c r="B499" t="s">
        <v>234</v>
      </c>
      <c r="C499">
        <v>9393.11</v>
      </c>
      <c r="D499" s="6">
        <v>43905</v>
      </c>
      <c r="E499">
        <f t="shared" si="7"/>
        <v>12</v>
      </c>
    </row>
    <row r="500" spans="1:5" x14ac:dyDescent="0.25">
      <c r="A500">
        <v>499</v>
      </c>
      <c r="B500" t="s">
        <v>209</v>
      </c>
      <c r="C500">
        <v>8640.6</v>
      </c>
      <c r="D500" s="6">
        <v>43996</v>
      </c>
      <c r="E500">
        <f t="shared" si="7"/>
        <v>25</v>
      </c>
    </row>
    <row r="501" spans="1:5" x14ac:dyDescent="0.25">
      <c r="A501">
        <v>500</v>
      </c>
      <c r="B501" t="s">
        <v>81</v>
      </c>
      <c r="C501">
        <v>4445.13</v>
      </c>
      <c r="D501" s="6">
        <v>43903</v>
      </c>
      <c r="E501">
        <f t="shared" si="7"/>
        <v>11</v>
      </c>
    </row>
    <row r="502" spans="1:5" x14ac:dyDescent="0.25">
      <c r="A502">
        <v>501</v>
      </c>
      <c r="B502" t="s">
        <v>387</v>
      </c>
      <c r="C502">
        <v>5078.62</v>
      </c>
      <c r="D502" s="6">
        <v>43999</v>
      </c>
      <c r="E502">
        <f t="shared" si="7"/>
        <v>25</v>
      </c>
    </row>
    <row r="503" spans="1:5" x14ac:dyDescent="0.25">
      <c r="A503">
        <v>502</v>
      </c>
      <c r="B503" t="s">
        <v>91</v>
      </c>
      <c r="C503">
        <v>8399.44</v>
      </c>
      <c r="D503" s="6">
        <v>43984</v>
      </c>
      <c r="E503">
        <f t="shared" si="7"/>
        <v>23</v>
      </c>
    </row>
    <row r="504" spans="1:5" x14ac:dyDescent="0.25">
      <c r="A504">
        <v>503</v>
      </c>
      <c r="B504" t="s">
        <v>75</v>
      </c>
      <c r="C504">
        <v>8508.9500000000007</v>
      </c>
      <c r="D504" s="6">
        <v>43930</v>
      </c>
      <c r="E504">
        <f t="shared" si="7"/>
        <v>15</v>
      </c>
    </row>
    <row r="505" spans="1:5" x14ac:dyDescent="0.25">
      <c r="A505">
        <v>504</v>
      </c>
      <c r="B505" t="s">
        <v>59</v>
      </c>
      <c r="C505">
        <v>7319.7</v>
      </c>
      <c r="D505" s="6">
        <v>44005</v>
      </c>
      <c r="E505">
        <f t="shared" si="7"/>
        <v>26</v>
      </c>
    </row>
    <row r="506" spans="1:5" x14ac:dyDescent="0.25">
      <c r="A506">
        <v>505</v>
      </c>
      <c r="B506" t="s">
        <v>219</v>
      </c>
      <c r="C506">
        <v>7964.67</v>
      </c>
      <c r="D506" s="6">
        <v>43968</v>
      </c>
      <c r="E506">
        <f t="shared" si="7"/>
        <v>21</v>
      </c>
    </row>
    <row r="507" spans="1:5" x14ac:dyDescent="0.25">
      <c r="A507">
        <v>506</v>
      </c>
      <c r="B507" t="s">
        <v>294</v>
      </c>
      <c r="C507">
        <v>8214.06</v>
      </c>
      <c r="D507" s="6">
        <v>43976</v>
      </c>
      <c r="E507">
        <f t="shared" si="7"/>
        <v>22</v>
      </c>
    </row>
    <row r="508" spans="1:5" x14ac:dyDescent="0.25">
      <c r="A508">
        <v>507</v>
      </c>
      <c r="B508" t="s">
        <v>92</v>
      </c>
      <c r="C508">
        <v>8323.2099999999991</v>
      </c>
      <c r="D508" s="6">
        <v>43969</v>
      </c>
      <c r="E508">
        <f t="shared" si="7"/>
        <v>21</v>
      </c>
    </row>
    <row r="509" spans="1:5" x14ac:dyDescent="0.25">
      <c r="A509">
        <v>508</v>
      </c>
      <c r="B509" t="s">
        <v>315</v>
      </c>
      <c r="C509">
        <v>7443.94</v>
      </c>
      <c r="D509" s="6">
        <v>44006</v>
      </c>
      <c r="E509">
        <f t="shared" si="7"/>
        <v>26</v>
      </c>
    </row>
    <row r="510" spans="1:5" x14ac:dyDescent="0.25">
      <c r="A510">
        <v>509</v>
      </c>
      <c r="B510" t="s">
        <v>280</v>
      </c>
      <c r="C510">
        <v>6242.14</v>
      </c>
      <c r="D510" s="6">
        <v>43974</v>
      </c>
      <c r="E510">
        <f t="shared" si="7"/>
        <v>21</v>
      </c>
    </row>
    <row r="511" spans="1:5" x14ac:dyDescent="0.25">
      <c r="A511">
        <v>510</v>
      </c>
      <c r="B511" t="s">
        <v>143</v>
      </c>
      <c r="C511">
        <v>8473.82</v>
      </c>
      <c r="D511" s="6">
        <v>43984</v>
      </c>
      <c r="E511">
        <f t="shared" si="7"/>
        <v>23</v>
      </c>
    </row>
    <row r="512" spans="1:5" x14ac:dyDescent="0.25">
      <c r="A512">
        <v>511</v>
      </c>
      <c r="B512" t="s">
        <v>367</v>
      </c>
      <c r="C512">
        <v>3885.04</v>
      </c>
      <c r="D512" s="6">
        <v>43916</v>
      </c>
      <c r="E512">
        <f t="shared" si="7"/>
        <v>13</v>
      </c>
    </row>
    <row r="513" spans="1:5" x14ac:dyDescent="0.25">
      <c r="A513">
        <v>512</v>
      </c>
      <c r="B513" t="s">
        <v>350</v>
      </c>
      <c r="C513">
        <v>9502.58</v>
      </c>
      <c r="D513" s="6">
        <v>44001</v>
      </c>
      <c r="E513">
        <f t="shared" si="7"/>
        <v>25</v>
      </c>
    </row>
    <row r="514" spans="1:5" x14ac:dyDescent="0.25">
      <c r="A514">
        <v>513</v>
      </c>
      <c r="B514" t="s">
        <v>111</v>
      </c>
      <c r="C514">
        <v>7645.66</v>
      </c>
      <c r="D514" s="6">
        <v>43981</v>
      </c>
      <c r="E514">
        <f t="shared" si="7"/>
        <v>22</v>
      </c>
    </row>
    <row r="515" spans="1:5" x14ac:dyDescent="0.25">
      <c r="A515">
        <v>514</v>
      </c>
      <c r="B515" t="s">
        <v>104</v>
      </c>
      <c r="C515">
        <v>9155.89</v>
      </c>
      <c r="D515" s="6">
        <v>43929</v>
      </c>
      <c r="E515">
        <f t="shared" ref="E515:E578" si="8">WEEKNUM(D515)</f>
        <v>15</v>
      </c>
    </row>
    <row r="516" spans="1:5" x14ac:dyDescent="0.25">
      <c r="A516">
        <v>515</v>
      </c>
      <c r="B516" t="s">
        <v>353</v>
      </c>
      <c r="C516">
        <v>3192.49</v>
      </c>
      <c r="D516" s="6">
        <v>43947</v>
      </c>
      <c r="E516">
        <f t="shared" si="8"/>
        <v>18</v>
      </c>
    </row>
    <row r="517" spans="1:5" x14ac:dyDescent="0.25">
      <c r="A517">
        <v>516</v>
      </c>
      <c r="B517" t="s">
        <v>380</v>
      </c>
      <c r="C517">
        <v>2285.81</v>
      </c>
      <c r="D517" s="6">
        <v>43930</v>
      </c>
      <c r="E517">
        <f t="shared" si="8"/>
        <v>15</v>
      </c>
    </row>
    <row r="518" spans="1:5" x14ac:dyDescent="0.25">
      <c r="A518">
        <v>517</v>
      </c>
      <c r="B518" t="s">
        <v>267</v>
      </c>
      <c r="C518">
        <v>5092.3900000000003</v>
      </c>
      <c r="D518" s="6">
        <v>43970</v>
      </c>
      <c r="E518">
        <f t="shared" si="8"/>
        <v>21</v>
      </c>
    </row>
    <row r="519" spans="1:5" x14ac:dyDescent="0.25">
      <c r="A519">
        <v>518</v>
      </c>
      <c r="B519" t="s">
        <v>306</v>
      </c>
      <c r="C519">
        <v>2491.33</v>
      </c>
      <c r="D519" s="6">
        <v>43944</v>
      </c>
      <c r="E519">
        <f t="shared" si="8"/>
        <v>17</v>
      </c>
    </row>
    <row r="520" spans="1:5" x14ac:dyDescent="0.25">
      <c r="A520">
        <v>519</v>
      </c>
      <c r="B520" t="s">
        <v>219</v>
      </c>
      <c r="C520">
        <v>6899.66</v>
      </c>
      <c r="D520" s="6">
        <v>43920</v>
      </c>
      <c r="E520">
        <f t="shared" si="8"/>
        <v>14</v>
      </c>
    </row>
    <row r="521" spans="1:5" x14ac:dyDescent="0.25">
      <c r="A521">
        <v>520</v>
      </c>
      <c r="B521" t="s">
        <v>116</v>
      </c>
      <c r="C521">
        <v>5926.38</v>
      </c>
      <c r="D521" s="6">
        <v>43973</v>
      </c>
      <c r="E521">
        <f t="shared" si="8"/>
        <v>21</v>
      </c>
    </row>
    <row r="522" spans="1:5" x14ac:dyDescent="0.25">
      <c r="A522">
        <v>521</v>
      </c>
      <c r="B522" t="s">
        <v>214</v>
      </c>
      <c r="C522">
        <v>2925.96</v>
      </c>
      <c r="D522" s="6">
        <v>43947</v>
      </c>
      <c r="E522">
        <f t="shared" si="8"/>
        <v>18</v>
      </c>
    </row>
    <row r="523" spans="1:5" x14ac:dyDescent="0.25">
      <c r="A523">
        <v>522</v>
      </c>
      <c r="B523" t="s">
        <v>169</v>
      </c>
      <c r="C523">
        <v>8835.08</v>
      </c>
      <c r="D523" s="6">
        <v>44003</v>
      </c>
      <c r="E523">
        <f t="shared" si="8"/>
        <v>26</v>
      </c>
    </row>
    <row r="524" spans="1:5" x14ac:dyDescent="0.25">
      <c r="A524">
        <v>523</v>
      </c>
      <c r="B524" t="s">
        <v>50</v>
      </c>
      <c r="C524">
        <v>7152.02</v>
      </c>
      <c r="D524" s="6">
        <v>43902</v>
      </c>
      <c r="E524">
        <f t="shared" si="8"/>
        <v>11</v>
      </c>
    </row>
    <row r="525" spans="1:5" x14ac:dyDescent="0.25">
      <c r="A525">
        <v>524</v>
      </c>
      <c r="B525" t="s">
        <v>334</v>
      </c>
      <c r="C525">
        <v>6450.14</v>
      </c>
      <c r="D525" s="6">
        <v>43920</v>
      </c>
      <c r="E525">
        <f t="shared" si="8"/>
        <v>14</v>
      </c>
    </row>
    <row r="526" spans="1:5" x14ac:dyDescent="0.25">
      <c r="A526">
        <v>525</v>
      </c>
      <c r="B526" t="s">
        <v>189</v>
      </c>
      <c r="C526">
        <v>3733.23</v>
      </c>
      <c r="D526" s="6">
        <v>43897</v>
      </c>
      <c r="E526">
        <f t="shared" si="8"/>
        <v>10</v>
      </c>
    </row>
    <row r="527" spans="1:5" x14ac:dyDescent="0.25">
      <c r="A527">
        <v>526</v>
      </c>
      <c r="B527" t="s">
        <v>255</v>
      </c>
      <c r="C527">
        <v>8824.9</v>
      </c>
      <c r="D527" s="6">
        <v>43910</v>
      </c>
      <c r="E527">
        <f t="shared" si="8"/>
        <v>12</v>
      </c>
    </row>
    <row r="528" spans="1:5" x14ac:dyDescent="0.25">
      <c r="A528">
        <v>527</v>
      </c>
      <c r="B528" t="s">
        <v>391</v>
      </c>
      <c r="C528">
        <v>1920.94</v>
      </c>
      <c r="D528" s="6">
        <v>43936</v>
      </c>
      <c r="E528">
        <f t="shared" si="8"/>
        <v>16</v>
      </c>
    </row>
    <row r="529" spans="1:5" x14ac:dyDescent="0.25">
      <c r="A529">
        <v>528</v>
      </c>
      <c r="B529" t="s">
        <v>68</v>
      </c>
      <c r="C529">
        <v>2854.34</v>
      </c>
      <c r="D529" s="6">
        <v>43951</v>
      </c>
      <c r="E529">
        <f t="shared" si="8"/>
        <v>18</v>
      </c>
    </row>
    <row r="530" spans="1:5" x14ac:dyDescent="0.25">
      <c r="A530">
        <v>529</v>
      </c>
      <c r="B530" t="s">
        <v>299</v>
      </c>
      <c r="C530">
        <v>6741.53</v>
      </c>
      <c r="D530" s="6">
        <v>43999</v>
      </c>
      <c r="E530">
        <f t="shared" si="8"/>
        <v>25</v>
      </c>
    </row>
    <row r="531" spans="1:5" x14ac:dyDescent="0.25">
      <c r="A531">
        <v>530</v>
      </c>
      <c r="B531" t="s">
        <v>140</v>
      </c>
      <c r="C531">
        <v>8258.48</v>
      </c>
      <c r="D531" s="6">
        <v>43983</v>
      </c>
      <c r="E531">
        <f t="shared" si="8"/>
        <v>23</v>
      </c>
    </row>
    <row r="532" spans="1:5" x14ac:dyDescent="0.25">
      <c r="A532">
        <v>531</v>
      </c>
      <c r="B532" t="s">
        <v>56</v>
      </c>
      <c r="C532">
        <v>3260.52</v>
      </c>
      <c r="D532" s="6">
        <v>43916</v>
      </c>
      <c r="E532">
        <f t="shared" si="8"/>
        <v>13</v>
      </c>
    </row>
    <row r="533" spans="1:5" x14ac:dyDescent="0.25">
      <c r="A533">
        <v>532</v>
      </c>
      <c r="B533" t="s">
        <v>359</v>
      </c>
      <c r="C533">
        <v>3465.35</v>
      </c>
      <c r="D533" s="6">
        <v>44005</v>
      </c>
      <c r="E533">
        <f t="shared" si="8"/>
        <v>26</v>
      </c>
    </row>
    <row r="534" spans="1:5" x14ac:dyDescent="0.25">
      <c r="A534">
        <v>533</v>
      </c>
      <c r="B534" t="s">
        <v>287</v>
      </c>
      <c r="C534">
        <v>6897.16</v>
      </c>
      <c r="D534" s="6">
        <v>43895</v>
      </c>
      <c r="E534">
        <f t="shared" si="8"/>
        <v>10</v>
      </c>
    </row>
    <row r="535" spans="1:5" x14ac:dyDescent="0.25">
      <c r="A535">
        <v>534</v>
      </c>
      <c r="B535" t="s">
        <v>57</v>
      </c>
      <c r="C535">
        <v>1905.8</v>
      </c>
      <c r="D535" s="6">
        <v>43969</v>
      </c>
      <c r="E535">
        <f t="shared" si="8"/>
        <v>21</v>
      </c>
    </row>
    <row r="536" spans="1:5" x14ac:dyDescent="0.25">
      <c r="A536">
        <v>535</v>
      </c>
      <c r="B536" t="s">
        <v>125</v>
      </c>
      <c r="C536">
        <v>4637.25</v>
      </c>
      <c r="D536" s="6">
        <v>43989</v>
      </c>
      <c r="E536">
        <f t="shared" si="8"/>
        <v>24</v>
      </c>
    </row>
    <row r="537" spans="1:5" x14ac:dyDescent="0.25">
      <c r="A537">
        <v>536</v>
      </c>
      <c r="B537" t="s">
        <v>298</v>
      </c>
      <c r="C537">
        <v>5508.19</v>
      </c>
      <c r="D537" s="6">
        <v>43996</v>
      </c>
      <c r="E537">
        <f t="shared" si="8"/>
        <v>25</v>
      </c>
    </row>
    <row r="538" spans="1:5" x14ac:dyDescent="0.25">
      <c r="A538">
        <v>537</v>
      </c>
      <c r="B538" t="s">
        <v>106</v>
      </c>
      <c r="C538">
        <v>4258.95</v>
      </c>
      <c r="D538" s="6">
        <v>43978</v>
      </c>
      <c r="E538">
        <f t="shared" si="8"/>
        <v>22</v>
      </c>
    </row>
    <row r="539" spans="1:5" x14ac:dyDescent="0.25">
      <c r="A539">
        <v>538</v>
      </c>
      <c r="B539" t="s">
        <v>116</v>
      </c>
      <c r="C539">
        <v>4205.09</v>
      </c>
      <c r="D539" s="6">
        <v>43997</v>
      </c>
      <c r="E539">
        <f t="shared" si="8"/>
        <v>25</v>
      </c>
    </row>
    <row r="540" spans="1:5" x14ac:dyDescent="0.25">
      <c r="A540">
        <v>539</v>
      </c>
      <c r="B540" t="s">
        <v>82</v>
      </c>
      <c r="C540">
        <v>9243.64</v>
      </c>
      <c r="D540" s="6">
        <v>43906</v>
      </c>
      <c r="E540">
        <f t="shared" si="8"/>
        <v>12</v>
      </c>
    </row>
    <row r="541" spans="1:5" x14ac:dyDescent="0.25">
      <c r="A541">
        <v>540</v>
      </c>
      <c r="B541" t="s">
        <v>51</v>
      </c>
      <c r="C541">
        <v>3433.89</v>
      </c>
      <c r="D541" s="6">
        <v>43919</v>
      </c>
      <c r="E541">
        <f t="shared" si="8"/>
        <v>14</v>
      </c>
    </row>
    <row r="542" spans="1:5" x14ac:dyDescent="0.25">
      <c r="A542">
        <v>541</v>
      </c>
      <c r="B542" t="s">
        <v>256</v>
      </c>
      <c r="C542">
        <v>8137.91</v>
      </c>
      <c r="D542" s="6">
        <v>43993</v>
      </c>
      <c r="E542">
        <f t="shared" si="8"/>
        <v>24</v>
      </c>
    </row>
    <row r="543" spans="1:5" x14ac:dyDescent="0.25">
      <c r="A543">
        <v>542</v>
      </c>
      <c r="B543" t="s">
        <v>223</v>
      </c>
      <c r="C543">
        <v>8691.56</v>
      </c>
      <c r="D543" s="6">
        <v>43956</v>
      </c>
      <c r="E543">
        <f t="shared" si="8"/>
        <v>19</v>
      </c>
    </row>
    <row r="544" spans="1:5" x14ac:dyDescent="0.25">
      <c r="A544">
        <v>543</v>
      </c>
      <c r="B544" t="s">
        <v>118</v>
      </c>
      <c r="C544">
        <v>8848.14</v>
      </c>
      <c r="D544" s="6">
        <v>43985</v>
      </c>
      <c r="E544">
        <f t="shared" si="8"/>
        <v>23</v>
      </c>
    </row>
    <row r="545" spans="1:5" x14ac:dyDescent="0.25">
      <c r="A545">
        <v>544</v>
      </c>
      <c r="B545" t="s">
        <v>300</v>
      </c>
      <c r="C545">
        <v>8436.5</v>
      </c>
      <c r="D545" s="6">
        <v>43995</v>
      </c>
      <c r="E545">
        <f t="shared" si="8"/>
        <v>24</v>
      </c>
    </row>
    <row r="546" spans="1:5" x14ac:dyDescent="0.25">
      <c r="A546">
        <v>545</v>
      </c>
      <c r="B546" t="s">
        <v>360</v>
      </c>
      <c r="C546">
        <v>2840.13</v>
      </c>
      <c r="D546" s="6">
        <v>43910</v>
      </c>
      <c r="E546">
        <f t="shared" si="8"/>
        <v>12</v>
      </c>
    </row>
    <row r="547" spans="1:5" x14ac:dyDescent="0.25">
      <c r="A547">
        <v>546</v>
      </c>
      <c r="B547" t="s">
        <v>166</v>
      </c>
      <c r="C547">
        <v>4672.21</v>
      </c>
      <c r="D547" s="6">
        <v>43972</v>
      </c>
      <c r="E547">
        <f t="shared" si="8"/>
        <v>21</v>
      </c>
    </row>
    <row r="548" spans="1:5" x14ac:dyDescent="0.25">
      <c r="A548">
        <v>547</v>
      </c>
      <c r="B548" t="s">
        <v>187</v>
      </c>
      <c r="C548">
        <v>4465.95</v>
      </c>
      <c r="D548" s="6">
        <v>43901</v>
      </c>
      <c r="E548">
        <f t="shared" si="8"/>
        <v>11</v>
      </c>
    </row>
    <row r="549" spans="1:5" x14ac:dyDescent="0.25">
      <c r="A549">
        <v>548</v>
      </c>
      <c r="B549" t="s">
        <v>113</v>
      </c>
      <c r="C549">
        <v>2024.62</v>
      </c>
      <c r="D549" s="6">
        <v>43924</v>
      </c>
      <c r="E549">
        <f t="shared" si="8"/>
        <v>14</v>
      </c>
    </row>
    <row r="550" spans="1:5" x14ac:dyDescent="0.25">
      <c r="A550">
        <v>549</v>
      </c>
      <c r="B550" t="s">
        <v>84</v>
      </c>
      <c r="C550">
        <v>7368.19</v>
      </c>
      <c r="D550" s="6">
        <v>43987</v>
      </c>
      <c r="E550">
        <f t="shared" si="8"/>
        <v>23</v>
      </c>
    </row>
    <row r="551" spans="1:5" x14ac:dyDescent="0.25">
      <c r="A551">
        <v>550</v>
      </c>
      <c r="B551" t="s">
        <v>221</v>
      </c>
      <c r="C551">
        <v>2804.06</v>
      </c>
      <c r="D551" s="6">
        <v>43966</v>
      </c>
      <c r="E551">
        <f t="shared" si="8"/>
        <v>20</v>
      </c>
    </row>
    <row r="552" spans="1:5" x14ac:dyDescent="0.25">
      <c r="A552">
        <v>551</v>
      </c>
      <c r="B552" t="s">
        <v>71</v>
      </c>
      <c r="C552">
        <v>8228.61</v>
      </c>
      <c r="D552" s="6">
        <v>43967</v>
      </c>
      <c r="E552">
        <f t="shared" si="8"/>
        <v>20</v>
      </c>
    </row>
    <row r="553" spans="1:5" x14ac:dyDescent="0.25">
      <c r="A553">
        <v>552</v>
      </c>
      <c r="B553" t="s">
        <v>218</v>
      </c>
      <c r="C553">
        <v>4176.96</v>
      </c>
      <c r="D553" s="6">
        <v>43900</v>
      </c>
      <c r="E553">
        <f t="shared" si="8"/>
        <v>11</v>
      </c>
    </row>
    <row r="554" spans="1:5" x14ac:dyDescent="0.25">
      <c r="A554">
        <v>553</v>
      </c>
      <c r="B554" t="s">
        <v>275</v>
      </c>
      <c r="C554">
        <v>4853.05</v>
      </c>
      <c r="D554" s="6">
        <v>43894</v>
      </c>
      <c r="E554">
        <f t="shared" si="8"/>
        <v>10</v>
      </c>
    </row>
    <row r="555" spans="1:5" x14ac:dyDescent="0.25">
      <c r="A555">
        <v>554</v>
      </c>
      <c r="B555" t="s">
        <v>243</v>
      </c>
      <c r="C555">
        <v>1820.32</v>
      </c>
      <c r="D555" s="6">
        <v>43962</v>
      </c>
      <c r="E555">
        <f t="shared" si="8"/>
        <v>20</v>
      </c>
    </row>
    <row r="556" spans="1:5" x14ac:dyDescent="0.25">
      <c r="A556">
        <v>555</v>
      </c>
      <c r="B556" t="s">
        <v>344</v>
      </c>
      <c r="C556">
        <v>4944.99</v>
      </c>
      <c r="D556" s="6">
        <v>43891</v>
      </c>
      <c r="E556">
        <f t="shared" si="8"/>
        <v>10</v>
      </c>
    </row>
    <row r="557" spans="1:5" x14ac:dyDescent="0.25">
      <c r="A557">
        <v>556</v>
      </c>
      <c r="B557" t="s">
        <v>160</v>
      </c>
      <c r="C557">
        <v>5921.19</v>
      </c>
      <c r="D557" s="6">
        <v>43894</v>
      </c>
      <c r="E557">
        <f t="shared" si="8"/>
        <v>10</v>
      </c>
    </row>
    <row r="558" spans="1:5" x14ac:dyDescent="0.25">
      <c r="A558">
        <v>557</v>
      </c>
      <c r="B558" t="s">
        <v>144</v>
      </c>
      <c r="C558">
        <v>8974.02</v>
      </c>
      <c r="D558" s="6">
        <v>43914</v>
      </c>
      <c r="E558">
        <f t="shared" si="8"/>
        <v>13</v>
      </c>
    </row>
    <row r="559" spans="1:5" x14ac:dyDescent="0.25">
      <c r="A559">
        <v>558</v>
      </c>
      <c r="B559" t="s">
        <v>243</v>
      </c>
      <c r="C559">
        <v>3264.76</v>
      </c>
      <c r="D559" s="6">
        <v>44004</v>
      </c>
      <c r="E559">
        <f t="shared" si="8"/>
        <v>26</v>
      </c>
    </row>
    <row r="560" spans="1:5" x14ac:dyDescent="0.25">
      <c r="A560">
        <v>559</v>
      </c>
      <c r="B560" t="s">
        <v>235</v>
      </c>
      <c r="C560">
        <v>4464.76</v>
      </c>
      <c r="D560" s="6">
        <v>44006</v>
      </c>
      <c r="E560">
        <f t="shared" si="8"/>
        <v>26</v>
      </c>
    </row>
    <row r="561" spans="1:5" x14ac:dyDescent="0.25">
      <c r="A561">
        <v>560</v>
      </c>
      <c r="B561" t="s">
        <v>392</v>
      </c>
      <c r="C561">
        <v>1796.75</v>
      </c>
      <c r="D561" s="6">
        <v>43917</v>
      </c>
      <c r="E561">
        <f t="shared" si="8"/>
        <v>13</v>
      </c>
    </row>
    <row r="562" spans="1:5" x14ac:dyDescent="0.25">
      <c r="A562">
        <v>561</v>
      </c>
      <c r="B562" t="s">
        <v>361</v>
      </c>
      <c r="C562">
        <v>8225.23</v>
      </c>
      <c r="D562" s="6">
        <v>43970</v>
      </c>
      <c r="E562">
        <f t="shared" si="8"/>
        <v>21</v>
      </c>
    </row>
    <row r="563" spans="1:5" x14ac:dyDescent="0.25">
      <c r="A563">
        <v>562</v>
      </c>
      <c r="B563" t="s">
        <v>69</v>
      </c>
      <c r="C563">
        <v>2423.94</v>
      </c>
      <c r="D563" s="6">
        <v>43983</v>
      </c>
      <c r="E563">
        <f t="shared" si="8"/>
        <v>23</v>
      </c>
    </row>
    <row r="564" spans="1:5" x14ac:dyDescent="0.25">
      <c r="A564">
        <v>563</v>
      </c>
      <c r="B564" t="s">
        <v>101</v>
      </c>
      <c r="C564">
        <v>7603.45</v>
      </c>
      <c r="D564" s="6">
        <v>43916</v>
      </c>
      <c r="E564">
        <f t="shared" si="8"/>
        <v>13</v>
      </c>
    </row>
    <row r="565" spans="1:5" x14ac:dyDescent="0.25">
      <c r="A565">
        <v>564</v>
      </c>
      <c r="B565" t="s">
        <v>355</v>
      </c>
      <c r="C565">
        <v>4252.59</v>
      </c>
      <c r="D565" s="6">
        <v>43979</v>
      </c>
      <c r="E565">
        <f t="shared" si="8"/>
        <v>22</v>
      </c>
    </row>
    <row r="566" spans="1:5" x14ac:dyDescent="0.25">
      <c r="A566">
        <v>565</v>
      </c>
      <c r="B566" t="s">
        <v>118</v>
      </c>
      <c r="C566">
        <v>6190.51</v>
      </c>
      <c r="D566" s="6">
        <v>43935</v>
      </c>
      <c r="E566">
        <f t="shared" si="8"/>
        <v>16</v>
      </c>
    </row>
    <row r="567" spans="1:5" x14ac:dyDescent="0.25">
      <c r="A567">
        <v>566</v>
      </c>
      <c r="B567" t="s">
        <v>370</v>
      </c>
      <c r="C567">
        <v>1593.82</v>
      </c>
      <c r="D567" s="6">
        <v>44011</v>
      </c>
      <c r="E567">
        <f t="shared" si="8"/>
        <v>27</v>
      </c>
    </row>
    <row r="568" spans="1:5" x14ac:dyDescent="0.25">
      <c r="A568">
        <v>567</v>
      </c>
      <c r="B568" t="s">
        <v>161</v>
      </c>
      <c r="C568">
        <v>5012.67</v>
      </c>
      <c r="D568" s="6">
        <v>43992</v>
      </c>
      <c r="E568">
        <f t="shared" si="8"/>
        <v>24</v>
      </c>
    </row>
    <row r="569" spans="1:5" x14ac:dyDescent="0.25">
      <c r="A569">
        <v>568</v>
      </c>
      <c r="B569" t="s">
        <v>191</v>
      </c>
      <c r="C569">
        <v>8815.7999999999993</v>
      </c>
      <c r="D569" s="6">
        <v>43970</v>
      </c>
      <c r="E569">
        <f t="shared" si="8"/>
        <v>21</v>
      </c>
    </row>
    <row r="570" spans="1:5" x14ac:dyDescent="0.25">
      <c r="A570">
        <v>569</v>
      </c>
      <c r="B570" t="s">
        <v>281</v>
      </c>
      <c r="C570">
        <v>7814.76</v>
      </c>
      <c r="D570" s="6">
        <v>43973</v>
      </c>
      <c r="E570">
        <f t="shared" si="8"/>
        <v>21</v>
      </c>
    </row>
    <row r="571" spans="1:5" x14ac:dyDescent="0.25">
      <c r="A571">
        <v>570</v>
      </c>
      <c r="B571" t="s">
        <v>164</v>
      </c>
      <c r="C571">
        <v>5939.72</v>
      </c>
      <c r="D571" s="6">
        <v>43974</v>
      </c>
      <c r="E571">
        <f t="shared" si="8"/>
        <v>21</v>
      </c>
    </row>
    <row r="572" spans="1:5" x14ac:dyDescent="0.25">
      <c r="A572">
        <v>571</v>
      </c>
      <c r="B572" t="s">
        <v>352</v>
      </c>
      <c r="C572">
        <v>3376.7</v>
      </c>
      <c r="D572" s="6">
        <v>43960</v>
      </c>
      <c r="E572">
        <f t="shared" si="8"/>
        <v>19</v>
      </c>
    </row>
    <row r="573" spans="1:5" x14ac:dyDescent="0.25">
      <c r="A573">
        <v>572</v>
      </c>
      <c r="B573" t="s">
        <v>58</v>
      </c>
      <c r="C573">
        <v>1803.89</v>
      </c>
      <c r="D573" s="6">
        <v>43912</v>
      </c>
      <c r="E573">
        <f t="shared" si="8"/>
        <v>13</v>
      </c>
    </row>
    <row r="574" spans="1:5" x14ac:dyDescent="0.25">
      <c r="A574">
        <v>573</v>
      </c>
      <c r="B574" t="s">
        <v>365</v>
      </c>
      <c r="C574">
        <v>6055.85</v>
      </c>
      <c r="D574" s="6">
        <v>43962</v>
      </c>
      <c r="E574">
        <f t="shared" si="8"/>
        <v>20</v>
      </c>
    </row>
    <row r="575" spans="1:5" x14ac:dyDescent="0.25">
      <c r="A575">
        <v>574</v>
      </c>
      <c r="B575" t="s">
        <v>184</v>
      </c>
      <c r="C575">
        <v>5038.82</v>
      </c>
      <c r="D575" s="6">
        <v>43892</v>
      </c>
      <c r="E575">
        <f t="shared" si="8"/>
        <v>10</v>
      </c>
    </row>
    <row r="576" spans="1:5" x14ac:dyDescent="0.25">
      <c r="A576">
        <v>575</v>
      </c>
      <c r="B576" t="s">
        <v>239</v>
      </c>
      <c r="C576">
        <v>8107.12</v>
      </c>
      <c r="D576" s="6">
        <v>43939</v>
      </c>
      <c r="E576">
        <f t="shared" si="8"/>
        <v>16</v>
      </c>
    </row>
    <row r="577" spans="1:5" x14ac:dyDescent="0.25">
      <c r="A577">
        <v>576</v>
      </c>
      <c r="B577" t="s">
        <v>384</v>
      </c>
      <c r="C577">
        <v>8515.09</v>
      </c>
      <c r="D577" s="6">
        <v>43919</v>
      </c>
      <c r="E577">
        <f t="shared" si="8"/>
        <v>14</v>
      </c>
    </row>
    <row r="578" spans="1:5" x14ac:dyDescent="0.25">
      <c r="A578">
        <v>577</v>
      </c>
      <c r="B578" t="s">
        <v>101</v>
      </c>
      <c r="C578">
        <v>5876.68</v>
      </c>
      <c r="D578" s="6">
        <v>43920</v>
      </c>
      <c r="E578">
        <f t="shared" si="8"/>
        <v>14</v>
      </c>
    </row>
    <row r="579" spans="1:5" x14ac:dyDescent="0.25">
      <c r="A579">
        <v>578</v>
      </c>
      <c r="B579" t="s">
        <v>312</v>
      </c>
      <c r="C579">
        <v>5207.3100000000004</v>
      </c>
      <c r="D579" s="6">
        <v>43944</v>
      </c>
      <c r="E579">
        <f t="shared" ref="E579:E642" si="9">WEEKNUM(D579)</f>
        <v>17</v>
      </c>
    </row>
    <row r="580" spans="1:5" x14ac:dyDescent="0.25">
      <c r="A580">
        <v>579</v>
      </c>
      <c r="B580" t="s">
        <v>160</v>
      </c>
      <c r="C580">
        <v>9503.82</v>
      </c>
      <c r="D580" s="6">
        <v>43980</v>
      </c>
      <c r="E580">
        <f t="shared" si="9"/>
        <v>22</v>
      </c>
    </row>
    <row r="581" spans="1:5" x14ac:dyDescent="0.25">
      <c r="A581">
        <v>580</v>
      </c>
      <c r="B581" t="s">
        <v>305</v>
      </c>
      <c r="C581">
        <v>8308.81</v>
      </c>
      <c r="D581" s="6">
        <v>43989</v>
      </c>
      <c r="E581">
        <f t="shared" si="9"/>
        <v>24</v>
      </c>
    </row>
    <row r="582" spans="1:5" x14ac:dyDescent="0.25">
      <c r="A582">
        <v>581</v>
      </c>
      <c r="B582" t="s">
        <v>231</v>
      </c>
      <c r="C582">
        <v>1722.89</v>
      </c>
      <c r="D582" s="6">
        <v>43892</v>
      </c>
      <c r="E582">
        <f t="shared" si="9"/>
        <v>10</v>
      </c>
    </row>
    <row r="583" spans="1:5" x14ac:dyDescent="0.25">
      <c r="A583">
        <v>582</v>
      </c>
      <c r="B583" t="s">
        <v>289</v>
      </c>
      <c r="C583">
        <v>4102.3500000000004</v>
      </c>
      <c r="D583" s="6">
        <v>43975</v>
      </c>
      <c r="E583">
        <f t="shared" si="9"/>
        <v>22</v>
      </c>
    </row>
    <row r="584" spans="1:5" x14ac:dyDescent="0.25">
      <c r="A584">
        <v>583</v>
      </c>
      <c r="B584" t="s">
        <v>173</v>
      </c>
      <c r="C584">
        <v>6989.21</v>
      </c>
      <c r="D584" s="6">
        <v>43949</v>
      </c>
      <c r="E584">
        <f t="shared" si="9"/>
        <v>18</v>
      </c>
    </row>
    <row r="585" spans="1:5" x14ac:dyDescent="0.25">
      <c r="A585">
        <v>584</v>
      </c>
      <c r="B585" t="s">
        <v>100</v>
      </c>
      <c r="C585">
        <v>7213.73</v>
      </c>
      <c r="D585" s="6">
        <v>43946</v>
      </c>
      <c r="E585">
        <f t="shared" si="9"/>
        <v>17</v>
      </c>
    </row>
    <row r="586" spans="1:5" x14ac:dyDescent="0.25">
      <c r="A586">
        <v>585</v>
      </c>
      <c r="B586" t="s">
        <v>265</v>
      </c>
      <c r="C586">
        <v>1627.39</v>
      </c>
      <c r="D586" s="6">
        <v>43989</v>
      </c>
      <c r="E586">
        <f t="shared" si="9"/>
        <v>24</v>
      </c>
    </row>
    <row r="587" spans="1:5" x14ac:dyDescent="0.25">
      <c r="A587">
        <v>586</v>
      </c>
      <c r="B587" t="s">
        <v>199</v>
      </c>
      <c r="C587">
        <v>8501.2199999999993</v>
      </c>
      <c r="D587" s="6">
        <v>43933</v>
      </c>
      <c r="E587">
        <f t="shared" si="9"/>
        <v>16</v>
      </c>
    </row>
    <row r="588" spans="1:5" x14ac:dyDescent="0.25">
      <c r="A588">
        <v>587</v>
      </c>
      <c r="B588" t="s">
        <v>289</v>
      </c>
      <c r="C588">
        <v>7278.75</v>
      </c>
      <c r="D588" s="6">
        <v>43899</v>
      </c>
      <c r="E588">
        <f t="shared" si="9"/>
        <v>11</v>
      </c>
    </row>
    <row r="589" spans="1:5" x14ac:dyDescent="0.25">
      <c r="A589">
        <v>588</v>
      </c>
      <c r="B589" t="s">
        <v>115</v>
      </c>
      <c r="C589">
        <v>7393.91</v>
      </c>
      <c r="D589" s="6">
        <v>44003</v>
      </c>
      <c r="E589">
        <f t="shared" si="9"/>
        <v>26</v>
      </c>
    </row>
    <row r="590" spans="1:5" x14ac:dyDescent="0.25">
      <c r="A590">
        <v>589</v>
      </c>
      <c r="B590" t="s">
        <v>364</v>
      </c>
      <c r="C590">
        <v>5557.49</v>
      </c>
      <c r="D590" s="6">
        <v>43937</v>
      </c>
      <c r="E590">
        <f t="shared" si="9"/>
        <v>16</v>
      </c>
    </row>
    <row r="591" spans="1:5" x14ac:dyDescent="0.25">
      <c r="A591">
        <v>590</v>
      </c>
      <c r="B591" t="s">
        <v>51</v>
      </c>
      <c r="C591">
        <v>5914.86</v>
      </c>
      <c r="D591" s="6">
        <v>43897</v>
      </c>
      <c r="E591">
        <f t="shared" si="9"/>
        <v>10</v>
      </c>
    </row>
    <row r="592" spans="1:5" x14ac:dyDescent="0.25">
      <c r="A592">
        <v>591</v>
      </c>
      <c r="B592" t="s">
        <v>376</v>
      </c>
      <c r="C592">
        <v>9344.18</v>
      </c>
      <c r="D592" s="6">
        <v>43902</v>
      </c>
      <c r="E592">
        <f t="shared" si="9"/>
        <v>11</v>
      </c>
    </row>
    <row r="593" spans="1:5" x14ac:dyDescent="0.25">
      <c r="A593">
        <v>592</v>
      </c>
      <c r="B593" t="s">
        <v>336</v>
      </c>
      <c r="C593">
        <v>1568.59</v>
      </c>
      <c r="D593" s="6">
        <v>43909</v>
      </c>
      <c r="E593">
        <f t="shared" si="9"/>
        <v>12</v>
      </c>
    </row>
    <row r="594" spans="1:5" x14ac:dyDescent="0.25">
      <c r="A594">
        <v>593</v>
      </c>
      <c r="B594" t="s">
        <v>279</v>
      </c>
      <c r="C594">
        <v>2015.55</v>
      </c>
      <c r="D594" s="6">
        <v>43972</v>
      </c>
      <c r="E594">
        <f t="shared" si="9"/>
        <v>21</v>
      </c>
    </row>
    <row r="595" spans="1:5" x14ac:dyDescent="0.25">
      <c r="A595">
        <v>594</v>
      </c>
      <c r="B595" t="s">
        <v>189</v>
      </c>
      <c r="C595">
        <v>7551.12</v>
      </c>
      <c r="D595" s="6">
        <v>43986</v>
      </c>
      <c r="E595">
        <f t="shared" si="9"/>
        <v>23</v>
      </c>
    </row>
    <row r="596" spans="1:5" x14ac:dyDescent="0.25">
      <c r="A596">
        <v>595</v>
      </c>
      <c r="B596" t="s">
        <v>339</v>
      </c>
      <c r="C596">
        <v>7790.83</v>
      </c>
      <c r="D596" s="6">
        <v>43943</v>
      </c>
      <c r="E596">
        <f t="shared" si="9"/>
        <v>17</v>
      </c>
    </row>
    <row r="597" spans="1:5" x14ac:dyDescent="0.25">
      <c r="A597">
        <v>596</v>
      </c>
      <c r="B597" t="s">
        <v>123</v>
      </c>
      <c r="C597">
        <v>9997.02</v>
      </c>
      <c r="D597" s="6">
        <v>43988</v>
      </c>
      <c r="E597">
        <f t="shared" si="9"/>
        <v>23</v>
      </c>
    </row>
    <row r="598" spans="1:5" x14ac:dyDescent="0.25">
      <c r="A598">
        <v>597</v>
      </c>
      <c r="B598" t="s">
        <v>121</v>
      </c>
      <c r="C598">
        <v>5075.42</v>
      </c>
      <c r="D598" s="6">
        <v>43932</v>
      </c>
      <c r="E598">
        <f t="shared" si="9"/>
        <v>15</v>
      </c>
    </row>
    <row r="599" spans="1:5" x14ac:dyDescent="0.25">
      <c r="A599">
        <v>598</v>
      </c>
      <c r="B599" t="s">
        <v>349</v>
      </c>
      <c r="C599">
        <v>7976.03</v>
      </c>
      <c r="D599" s="6">
        <v>43929</v>
      </c>
      <c r="E599">
        <f t="shared" si="9"/>
        <v>15</v>
      </c>
    </row>
    <row r="600" spans="1:5" x14ac:dyDescent="0.25">
      <c r="A600">
        <v>599</v>
      </c>
      <c r="B600" t="s">
        <v>156</v>
      </c>
      <c r="C600">
        <v>7862.72</v>
      </c>
      <c r="D600" s="6">
        <v>44008</v>
      </c>
      <c r="E600">
        <f t="shared" si="9"/>
        <v>26</v>
      </c>
    </row>
    <row r="601" spans="1:5" x14ac:dyDescent="0.25">
      <c r="A601">
        <v>600</v>
      </c>
      <c r="B601" t="s">
        <v>393</v>
      </c>
      <c r="C601">
        <v>5747.82</v>
      </c>
      <c r="D601" s="6">
        <v>43991</v>
      </c>
      <c r="E601">
        <f t="shared" si="9"/>
        <v>24</v>
      </c>
    </row>
    <row r="602" spans="1:5" x14ac:dyDescent="0.25">
      <c r="A602">
        <v>601</v>
      </c>
      <c r="B602" t="s">
        <v>390</v>
      </c>
      <c r="C602">
        <v>4784.8</v>
      </c>
      <c r="D602" s="6">
        <v>43913</v>
      </c>
      <c r="E602">
        <f t="shared" si="9"/>
        <v>13</v>
      </c>
    </row>
    <row r="603" spans="1:5" x14ac:dyDescent="0.25">
      <c r="A603">
        <v>602</v>
      </c>
      <c r="B603" t="s">
        <v>326</v>
      </c>
      <c r="C603">
        <v>6036.02</v>
      </c>
      <c r="D603" s="6">
        <v>43958</v>
      </c>
      <c r="E603">
        <f t="shared" si="9"/>
        <v>19</v>
      </c>
    </row>
    <row r="604" spans="1:5" x14ac:dyDescent="0.25">
      <c r="A604">
        <v>603</v>
      </c>
      <c r="B604" t="s">
        <v>338</v>
      </c>
      <c r="C604">
        <v>4826.34</v>
      </c>
      <c r="D604" s="6">
        <v>43923</v>
      </c>
      <c r="E604">
        <f t="shared" si="9"/>
        <v>14</v>
      </c>
    </row>
    <row r="605" spans="1:5" x14ac:dyDescent="0.25">
      <c r="A605">
        <v>604</v>
      </c>
      <c r="B605" t="s">
        <v>236</v>
      </c>
      <c r="C605">
        <v>5080.2</v>
      </c>
      <c r="D605" s="6">
        <v>43989</v>
      </c>
      <c r="E605">
        <f t="shared" si="9"/>
        <v>24</v>
      </c>
    </row>
    <row r="606" spans="1:5" x14ac:dyDescent="0.25">
      <c r="A606">
        <v>605</v>
      </c>
      <c r="B606" t="s">
        <v>169</v>
      </c>
      <c r="C606">
        <v>7864.68</v>
      </c>
      <c r="D606" s="6">
        <v>43983</v>
      </c>
      <c r="E606">
        <f t="shared" si="9"/>
        <v>23</v>
      </c>
    </row>
    <row r="607" spans="1:5" x14ac:dyDescent="0.25">
      <c r="A607">
        <v>606</v>
      </c>
      <c r="B607" t="s">
        <v>154</v>
      </c>
      <c r="C607">
        <v>5761.09</v>
      </c>
      <c r="D607" s="6">
        <v>43947</v>
      </c>
      <c r="E607">
        <f t="shared" si="9"/>
        <v>18</v>
      </c>
    </row>
    <row r="608" spans="1:5" x14ac:dyDescent="0.25">
      <c r="A608">
        <v>607</v>
      </c>
      <c r="B608" t="s">
        <v>258</v>
      </c>
      <c r="C608">
        <v>7238.65</v>
      </c>
      <c r="D608" s="6">
        <v>43937</v>
      </c>
      <c r="E608">
        <f t="shared" si="9"/>
        <v>16</v>
      </c>
    </row>
    <row r="609" spans="1:5" x14ac:dyDescent="0.25">
      <c r="A609">
        <v>608</v>
      </c>
      <c r="B609" t="s">
        <v>88</v>
      </c>
      <c r="C609">
        <v>8507.09</v>
      </c>
      <c r="D609" s="6">
        <v>43926</v>
      </c>
      <c r="E609">
        <f t="shared" si="9"/>
        <v>15</v>
      </c>
    </row>
    <row r="610" spans="1:5" x14ac:dyDescent="0.25">
      <c r="A610">
        <v>609</v>
      </c>
      <c r="B610" t="s">
        <v>363</v>
      </c>
      <c r="C610">
        <v>7026.99</v>
      </c>
      <c r="D610" s="6">
        <v>43978</v>
      </c>
      <c r="E610">
        <f t="shared" si="9"/>
        <v>22</v>
      </c>
    </row>
    <row r="611" spans="1:5" x14ac:dyDescent="0.25">
      <c r="A611">
        <v>610</v>
      </c>
      <c r="B611" t="s">
        <v>207</v>
      </c>
      <c r="C611">
        <v>1972.46</v>
      </c>
      <c r="D611" s="6">
        <v>44003</v>
      </c>
      <c r="E611">
        <f t="shared" si="9"/>
        <v>26</v>
      </c>
    </row>
    <row r="612" spans="1:5" x14ac:dyDescent="0.25">
      <c r="A612">
        <v>611</v>
      </c>
      <c r="B612" t="s">
        <v>51</v>
      </c>
      <c r="C612">
        <v>4299.01</v>
      </c>
      <c r="D612" s="6">
        <v>43960</v>
      </c>
      <c r="E612">
        <f t="shared" si="9"/>
        <v>19</v>
      </c>
    </row>
    <row r="613" spans="1:5" x14ac:dyDescent="0.25">
      <c r="A613">
        <v>612</v>
      </c>
      <c r="B613" t="s">
        <v>62</v>
      </c>
      <c r="C613">
        <v>9039.2800000000007</v>
      </c>
      <c r="D613" s="6">
        <v>43919</v>
      </c>
      <c r="E613">
        <f t="shared" si="9"/>
        <v>14</v>
      </c>
    </row>
    <row r="614" spans="1:5" x14ac:dyDescent="0.25">
      <c r="A614">
        <v>613</v>
      </c>
      <c r="B614" t="s">
        <v>287</v>
      </c>
      <c r="C614">
        <v>7319.31</v>
      </c>
      <c r="D614" s="6">
        <v>43907</v>
      </c>
      <c r="E614">
        <f t="shared" si="9"/>
        <v>12</v>
      </c>
    </row>
    <row r="615" spans="1:5" x14ac:dyDescent="0.25">
      <c r="A615">
        <v>614</v>
      </c>
      <c r="B615" t="s">
        <v>196</v>
      </c>
      <c r="C615">
        <v>9338.86</v>
      </c>
      <c r="D615" s="6">
        <v>43892</v>
      </c>
      <c r="E615">
        <f t="shared" si="9"/>
        <v>10</v>
      </c>
    </row>
    <row r="616" spans="1:5" x14ac:dyDescent="0.25">
      <c r="A616">
        <v>615</v>
      </c>
      <c r="B616" t="s">
        <v>157</v>
      </c>
      <c r="C616">
        <v>7964.12</v>
      </c>
      <c r="D616" s="6">
        <v>43931</v>
      </c>
      <c r="E616">
        <f t="shared" si="9"/>
        <v>15</v>
      </c>
    </row>
    <row r="617" spans="1:5" x14ac:dyDescent="0.25">
      <c r="A617">
        <v>616</v>
      </c>
      <c r="B617" t="s">
        <v>190</v>
      </c>
      <c r="C617">
        <v>8191.83</v>
      </c>
      <c r="D617" s="6">
        <v>43913</v>
      </c>
      <c r="E617">
        <f t="shared" si="9"/>
        <v>13</v>
      </c>
    </row>
    <row r="618" spans="1:5" x14ac:dyDescent="0.25">
      <c r="A618">
        <v>617</v>
      </c>
      <c r="B618" t="s">
        <v>367</v>
      </c>
      <c r="C618">
        <v>6806.17</v>
      </c>
      <c r="D618" s="6">
        <v>43957</v>
      </c>
      <c r="E618">
        <f t="shared" si="9"/>
        <v>19</v>
      </c>
    </row>
    <row r="619" spans="1:5" x14ac:dyDescent="0.25">
      <c r="A619">
        <v>618</v>
      </c>
      <c r="B619" t="s">
        <v>276</v>
      </c>
      <c r="C619">
        <v>5568.43</v>
      </c>
      <c r="D619" s="6">
        <v>43974</v>
      </c>
      <c r="E619">
        <f t="shared" si="9"/>
        <v>21</v>
      </c>
    </row>
    <row r="620" spans="1:5" x14ac:dyDescent="0.25">
      <c r="A620">
        <v>619</v>
      </c>
      <c r="B620" t="s">
        <v>266</v>
      </c>
      <c r="C620">
        <v>3379.55</v>
      </c>
      <c r="D620" s="6">
        <v>43987</v>
      </c>
      <c r="E620">
        <f t="shared" si="9"/>
        <v>23</v>
      </c>
    </row>
    <row r="621" spans="1:5" x14ac:dyDescent="0.25">
      <c r="A621">
        <v>620</v>
      </c>
      <c r="B621" t="s">
        <v>117</v>
      </c>
      <c r="C621">
        <v>1622.93</v>
      </c>
      <c r="D621" s="6">
        <v>43936</v>
      </c>
      <c r="E621">
        <f t="shared" si="9"/>
        <v>16</v>
      </c>
    </row>
    <row r="622" spans="1:5" x14ac:dyDescent="0.25">
      <c r="A622">
        <v>621</v>
      </c>
      <c r="B622" t="s">
        <v>359</v>
      </c>
      <c r="C622">
        <v>7445.9</v>
      </c>
      <c r="D622" s="6">
        <v>43921</v>
      </c>
      <c r="E622">
        <f t="shared" si="9"/>
        <v>14</v>
      </c>
    </row>
    <row r="623" spans="1:5" x14ac:dyDescent="0.25">
      <c r="A623">
        <v>622</v>
      </c>
      <c r="B623" t="s">
        <v>76</v>
      </c>
      <c r="C623">
        <v>7209.29</v>
      </c>
      <c r="D623" s="6">
        <v>43989</v>
      </c>
      <c r="E623">
        <f t="shared" si="9"/>
        <v>24</v>
      </c>
    </row>
    <row r="624" spans="1:5" x14ac:dyDescent="0.25">
      <c r="A624">
        <v>623</v>
      </c>
      <c r="B624" t="s">
        <v>76</v>
      </c>
      <c r="C624">
        <v>5331.28</v>
      </c>
      <c r="D624" s="6">
        <v>43904</v>
      </c>
      <c r="E624">
        <f t="shared" si="9"/>
        <v>11</v>
      </c>
    </row>
    <row r="625" spans="1:5" x14ac:dyDescent="0.25">
      <c r="A625">
        <v>624</v>
      </c>
      <c r="B625" t="s">
        <v>91</v>
      </c>
      <c r="C625">
        <v>3148.83</v>
      </c>
      <c r="D625" s="6">
        <v>43987</v>
      </c>
      <c r="E625">
        <f t="shared" si="9"/>
        <v>23</v>
      </c>
    </row>
    <row r="626" spans="1:5" x14ac:dyDescent="0.25">
      <c r="A626">
        <v>625</v>
      </c>
      <c r="B626" t="s">
        <v>109</v>
      </c>
      <c r="C626">
        <v>8397.6299999999992</v>
      </c>
      <c r="D626" s="6">
        <v>43920</v>
      </c>
      <c r="E626">
        <f t="shared" si="9"/>
        <v>14</v>
      </c>
    </row>
    <row r="627" spans="1:5" x14ac:dyDescent="0.25">
      <c r="A627">
        <v>626</v>
      </c>
      <c r="B627" t="s">
        <v>94</v>
      </c>
      <c r="C627">
        <v>9637.8799999999992</v>
      </c>
      <c r="D627" s="6">
        <v>43900</v>
      </c>
      <c r="E627">
        <f t="shared" si="9"/>
        <v>11</v>
      </c>
    </row>
    <row r="628" spans="1:5" x14ac:dyDescent="0.25">
      <c r="A628">
        <v>627</v>
      </c>
      <c r="B628" t="s">
        <v>225</v>
      </c>
      <c r="C628">
        <v>6706.01</v>
      </c>
      <c r="D628" s="6">
        <v>43967</v>
      </c>
      <c r="E628">
        <f t="shared" si="9"/>
        <v>20</v>
      </c>
    </row>
    <row r="629" spans="1:5" x14ac:dyDescent="0.25">
      <c r="A629">
        <v>628</v>
      </c>
      <c r="B629" t="s">
        <v>368</v>
      </c>
      <c r="C629">
        <v>4956.76</v>
      </c>
      <c r="D629" s="6">
        <v>44006</v>
      </c>
      <c r="E629">
        <f t="shared" si="9"/>
        <v>26</v>
      </c>
    </row>
    <row r="630" spans="1:5" x14ac:dyDescent="0.25">
      <c r="A630">
        <v>629</v>
      </c>
      <c r="B630" t="s">
        <v>204</v>
      </c>
      <c r="C630">
        <v>7588.47</v>
      </c>
      <c r="D630" s="6">
        <v>43989</v>
      </c>
      <c r="E630">
        <f t="shared" si="9"/>
        <v>24</v>
      </c>
    </row>
    <row r="631" spans="1:5" x14ac:dyDescent="0.25">
      <c r="A631">
        <v>630</v>
      </c>
      <c r="B631" t="s">
        <v>361</v>
      </c>
      <c r="C631">
        <v>5703.64</v>
      </c>
      <c r="D631" s="6">
        <v>43917</v>
      </c>
      <c r="E631">
        <f t="shared" si="9"/>
        <v>13</v>
      </c>
    </row>
    <row r="632" spans="1:5" x14ac:dyDescent="0.25">
      <c r="A632">
        <v>631</v>
      </c>
      <c r="B632" t="s">
        <v>219</v>
      </c>
      <c r="C632">
        <v>3262.29</v>
      </c>
      <c r="D632" s="6">
        <v>43898</v>
      </c>
      <c r="E632">
        <f t="shared" si="9"/>
        <v>11</v>
      </c>
    </row>
    <row r="633" spans="1:5" x14ac:dyDescent="0.25">
      <c r="A633">
        <v>632</v>
      </c>
      <c r="B633" t="s">
        <v>151</v>
      </c>
      <c r="C633">
        <v>3214.1</v>
      </c>
      <c r="D633" s="6">
        <v>43972</v>
      </c>
      <c r="E633">
        <f t="shared" si="9"/>
        <v>21</v>
      </c>
    </row>
    <row r="634" spans="1:5" x14ac:dyDescent="0.25">
      <c r="A634">
        <v>633</v>
      </c>
      <c r="B634" t="s">
        <v>188</v>
      </c>
      <c r="C634">
        <v>2052.9899999999998</v>
      </c>
      <c r="D634" s="6">
        <v>43948</v>
      </c>
      <c r="E634">
        <f t="shared" si="9"/>
        <v>18</v>
      </c>
    </row>
    <row r="635" spans="1:5" x14ac:dyDescent="0.25">
      <c r="A635">
        <v>634</v>
      </c>
      <c r="B635" t="s">
        <v>124</v>
      </c>
      <c r="C635">
        <v>5797.29</v>
      </c>
      <c r="D635" s="6">
        <v>43930</v>
      </c>
      <c r="E635">
        <f t="shared" si="9"/>
        <v>15</v>
      </c>
    </row>
    <row r="636" spans="1:5" x14ac:dyDescent="0.25">
      <c r="A636">
        <v>635</v>
      </c>
      <c r="B636" t="s">
        <v>199</v>
      </c>
      <c r="C636">
        <v>3270.65</v>
      </c>
      <c r="D636" s="6">
        <v>44008</v>
      </c>
      <c r="E636">
        <f t="shared" si="9"/>
        <v>26</v>
      </c>
    </row>
    <row r="637" spans="1:5" x14ac:dyDescent="0.25">
      <c r="A637">
        <v>636</v>
      </c>
      <c r="B637" t="s">
        <v>352</v>
      </c>
      <c r="C637">
        <v>1919.37</v>
      </c>
      <c r="D637" s="6">
        <v>43921</v>
      </c>
      <c r="E637">
        <f t="shared" si="9"/>
        <v>14</v>
      </c>
    </row>
    <row r="638" spans="1:5" x14ac:dyDescent="0.25">
      <c r="A638">
        <v>637</v>
      </c>
      <c r="B638" t="s">
        <v>178</v>
      </c>
      <c r="C638">
        <v>5247.47</v>
      </c>
      <c r="D638" s="6">
        <v>43958</v>
      </c>
      <c r="E638">
        <f t="shared" si="9"/>
        <v>19</v>
      </c>
    </row>
    <row r="639" spans="1:5" x14ac:dyDescent="0.25">
      <c r="A639">
        <v>638</v>
      </c>
      <c r="B639" t="s">
        <v>255</v>
      </c>
      <c r="C639">
        <v>7970.19</v>
      </c>
      <c r="D639" s="6">
        <v>43946</v>
      </c>
      <c r="E639">
        <f t="shared" si="9"/>
        <v>17</v>
      </c>
    </row>
    <row r="640" spans="1:5" x14ac:dyDescent="0.25">
      <c r="A640">
        <v>639</v>
      </c>
      <c r="B640" t="s">
        <v>327</v>
      </c>
      <c r="C640">
        <v>1944.65</v>
      </c>
      <c r="D640" s="6">
        <v>43967</v>
      </c>
      <c r="E640">
        <f t="shared" si="9"/>
        <v>20</v>
      </c>
    </row>
    <row r="641" spans="1:5" x14ac:dyDescent="0.25">
      <c r="A641">
        <v>640</v>
      </c>
      <c r="B641" t="s">
        <v>356</v>
      </c>
      <c r="C641">
        <v>5869.75</v>
      </c>
      <c r="D641" s="6">
        <v>43962</v>
      </c>
      <c r="E641">
        <f t="shared" si="9"/>
        <v>20</v>
      </c>
    </row>
    <row r="642" spans="1:5" x14ac:dyDescent="0.25">
      <c r="A642">
        <v>641</v>
      </c>
      <c r="B642" t="s">
        <v>354</v>
      </c>
      <c r="C642">
        <v>2768.87</v>
      </c>
      <c r="D642" s="6">
        <v>43962</v>
      </c>
      <c r="E642">
        <f t="shared" si="9"/>
        <v>20</v>
      </c>
    </row>
    <row r="643" spans="1:5" x14ac:dyDescent="0.25">
      <c r="A643">
        <v>642</v>
      </c>
      <c r="B643" t="s">
        <v>226</v>
      </c>
      <c r="C643">
        <v>8718.43</v>
      </c>
      <c r="D643" s="6">
        <v>43917</v>
      </c>
      <c r="E643">
        <f t="shared" ref="E643:E706" si="10">WEEKNUM(D643)</f>
        <v>13</v>
      </c>
    </row>
    <row r="644" spans="1:5" x14ac:dyDescent="0.25">
      <c r="A644">
        <v>643</v>
      </c>
      <c r="B644" t="s">
        <v>74</v>
      </c>
      <c r="C644">
        <v>7126.15</v>
      </c>
      <c r="D644" s="6">
        <v>43986</v>
      </c>
      <c r="E644">
        <f t="shared" si="10"/>
        <v>23</v>
      </c>
    </row>
    <row r="645" spans="1:5" x14ac:dyDescent="0.25">
      <c r="A645">
        <v>644</v>
      </c>
      <c r="B645" t="s">
        <v>184</v>
      </c>
      <c r="C645">
        <v>9941.4</v>
      </c>
      <c r="D645" s="6">
        <v>43926</v>
      </c>
      <c r="E645">
        <f t="shared" si="10"/>
        <v>15</v>
      </c>
    </row>
    <row r="646" spans="1:5" x14ac:dyDescent="0.25">
      <c r="A646">
        <v>645</v>
      </c>
      <c r="B646" t="s">
        <v>170</v>
      </c>
      <c r="C646">
        <v>7965.42</v>
      </c>
      <c r="D646" s="6">
        <v>43914</v>
      </c>
      <c r="E646">
        <f t="shared" si="10"/>
        <v>13</v>
      </c>
    </row>
    <row r="647" spans="1:5" x14ac:dyDescent="0.25">
      <c r="A647">
        <v>646</v>
      </c>
      <c r="B647" t="s">
        <v>257</v>
      </c>
      <c r="C647">
        <v>7869.27</v>
      </c>
      <c r="D647" s="6">
        <v>43929</v>
      </c>
      <c r="E647">
        <f t="shared" si="10"/>
        <v>15</v>
      </c>
    </row>
    <row r="648" spans="1:5" x14ac:dyDescent="0.25">
      <c r="A648">
        <v>647</v>
      </c>
      <c r="B648" t="s">
        <v>152</v>
      </c>
      <c r="C648">
        <v>8210.2999999999993</v>
      </c>
      <c r="D648" s="6">
        <v>43998</v>
      </c>
      <c r="E648">
        <f t="shared" si="10"/>
        <v>25</v>
      </c>
    </row>
    <row r="649" spans="1:5" x14ac:dyDescent="0.25">
      <c r="A649">
        <v>648</v>
      </c>
      <c r="B649" t="s">
        <v>169</v>
      </c>
      <c r="C649">
        <v>1906.15</v>
      </c>
      <c r="D649" s="6">
        <v>44008</v>
      </c>
      <c r="E649">
        <f t="shared" si="10"/>
        <v>26</v>
      </c>
    </row>
    <row r="650" spans="1:5" x14ac:dyDescent="0.25">
      <c r="A650">
        <v>649</v>
      </c>
      <c r="B650" t="s">
        <v>378</v>
      </c>
      <c r="C650">
        <v>7198.86</v>
      </c>
      <c r="D650" s="6">
        <v>43900</v>
      </c>
      <c r="E650">
        <f t="shared" si="10"/>
        <v>11</v>
      </c>
    </row>
    <row r="651" spans="1:5" x14ac:dyDescent="0.25">
      <c r="A651">
        <v>650</v>
      </c>
      <c r="B651" t="s">
        <v>149</v>
      </c>
      <c r="C651">
        <v>5806.38</v>
      </c>
      <c r="D651" s="6">
        <v>43905</v>
      </c>
      <c r="E651">
        <f t="shared" si="10"/>
        <v>12</v>
      </c>
    </row>
    <row r="652" spans="1:5" x14ac:dyDescent="0.25">
      <c r="A652">
        <v>651</v>
      </c>
      <c r="B652" t="s">
        <v>350</v>
      </c>
      <c r="C652">
        <v>8101.21</v>
      </c>
      <c r="D652" s="6">
        <v>43900</v>
      </c>
      <c r="E652">
        <f t="shared" si="10"/>
        <v>11</v>
      </c>
    </row>
    <row r="653" spans="1:5" x14ac:dyDescent="0.25">
      <c r="A653">
        <v>652</v>
      </c>
      <c r="B653" t="s">
        <v>314</v>
      </c>
      <c r="C653">
        <v>8865.84</v>
      </c>
      <c r="D653" s="6">
        <v>43915</v>
      </c>
      <c r="E653">
        <f t="shared" si="10"/>
        <v>13</v>
      </c>
    </row>
    <row r="654" spans="1:5" x14ac:dyDescent="0.25">
      <c r="A654">
        <v>653</v>
      </c>
      <c r="B654" t="s">
        <v>193</v>
      </c>
      <c r="C654">
        <v>1958.87</v>
      </c>
      <c r="D654" s="6">
        <v>43926</v>
      </c>
      <c r="E654">
        <f t="shared" si="10"/>
        <v>15</v>
      </c>
    </row>
    <row r="655" spans="1:5" x14ac:dyDescent="0.25">
      <c r="A655">
        <v>654</v>
      </c>
      <c r="B655" t="s">
        <v>254</v>
      </c>
      <c r="C655">
        <v>4651.41</v>
      </c>
      <c r="D655" s="6">
        <v>43925</v>
      </c>
      <c r="E655">
        <f t="shared" si="10"/>
        <v>14</v>
      </c>
    </row>
    <row r="656" spans="1:5" x14ac:dyDescent="0.25">
      <c r="A656">
        <v>655</v>
      </c>
      <c r="B656" t="s">
        <v>263</v>
      </c>
      <c r="C656">
        <v>5772.23</v>
      </c>
      <c r="D656" s="6">
        <v>43943</v>
      </c>
      <c r="E656">
        <f t="shared" si="10"/>
        <v>17</v>
      </c>
    </row>
    <row r="657" spans="1:5" x14ac:dyDescent="0.25">
      <c r="A657">
        <v>656</v>
      </c>
      <c r="B657" t="s">
        <v>287</v>
      </c>
      <c r="C657">
        <v>6566.48</v>
      </c>
      <c r="D657" s="6">
        <v>43970</v>
      </c>
      <c r="E657">
        <f t="shared" si="10"/>
        <v>21</v>
      </c>
    </row>
    <row r="658" spans="1:5" x14ac:dyDescent="0.25">
      <c r="A658">
        <v>657</v>
      </c>
      <c r="B658" t="s">
        <v>160</v>
      </c>
      <c r="C658">
        <v>4407.3</v>
      </c>
      <c r="D658" s="6">
        <v>43901</v>
      </c>
      <c r="E658">
        <f t="shared" si="10"/>
        <v>11</v>
      </c>
    </row>
    <row r="659" spans="1:5" x14ac:dyDescent="0.25">
      <c r="A659">
        <v>658</v>
      </c>
      <c r="B659" t="s">
        <v>101</v>
      </c>
      <c r="C659">
        <v>2692.27</v>
      </c>
      <c r="D659" s="6">
        <v>43986</v>
      </c>
      <c r="E659">
        <f t="shared" si="10"/>
        <v>23</v>
      </c>
    </row>
    <row r="660" spans="1:5" x14ac:dyDescent="0.25">
      <c r="A660">
        <v>659</v>
      </c>
      <c r="B660" t="s">
        <v>164</v>
      </c>
      <c r="C660">
        <v>1659.83</v>
      </c>
      <c r="D660" s="6">
        <v>43922</v>
      </c>
      <c r="E660">
        <f t="shared" si="10"/>
        <v>14</v>
      </c>
    </row>
    <row r="661" spans="1:5" x14ac:dyDescent="0.25">
      <c r="A661">
        <v>660</v>
      </c>
      <c r="B661" t="s">
        <v>270</v>
      </c>
      <c r="C661">
        <v>1757.86</v>
      </c>
      <c r="D661" s="6">
        <v>43984</v>
      </c>
      <c r="E661">
        <f t="shared" si="10"/>
        <v>23</v>
      </c>
    </row>
    <row r="662" spans="1:5" x14ac:dyDescent="0.25">
      <c r="A662">
        <v>661</v>
      </c>
      <c r="B662" t="s">
        <v>231</v>
      </c>
      <c r="C662">
        <v>1612.82</v>
      </c>
      <c r="D662" s="6">
        <v>43987</v>
      </c>
      <c r="E662">
        <f t="shared" si="10"/>
        <v>23</v>
      </c>
    </row>
    <row r="663" spans="1:5" x14ac:dyDescent="0.25">
      <c r="A663">
        <v>662</v>
      </c>
      <c r="B663" t="s">
        <v>143</v>
      </c>
      <c r="C663">
        <v>5821.75</v>
      </c>
      <c r="D663" s="6">
        <v>43915</v>
      </c>
      <c r="E663">
        <f t="shared" si="10"/>
        <v>13</v>
      </c>
    </row>
    <row r="664" spans="1:5" x14ac:dyDescent="0.25">
      <c r="A664">
        <v>663</v>
      </c>
      <c r="B664" t="s">
        <v>255</v>
      </c>
      <c r="C664">
        <v>6238.39</v>
      </c>
      <c r="D664" s="6">
        <v>43953</v>
      </c>
      <c r="E664">
        <f t="shared" si="10"/>
        <v>18</v>
      </c>
    </row>
    <row r="665" spans="1:5" x14ac:dyDescent="0.25">
      <c r="A665">
        <v>664</v>
      </c>
      <c r="B665" t="s">
        <v>106</v>
      </c>
      <c r="C665">
        <v>7513.82</v>
      </c>
      <c r="D665" s="6">
        <v>43977</v>
      </c>
      <c r="E665">
        <f t="shared" si="10"/>
        <v>22</v>
      </c>
    </row>
    <row r="666" spans="1:5" x14ac:dyDescent="0.25">
      <c r="A666">
        <v>665</v>
      </c>
      <c r="B666" t="s">
        <v>181</v>
      </c>
      <c r="C666">
        <v>5485.35</v>
      </c>
      <c r="D666" s="6">
        <v>43990</v>
      </c>
      <c r="E666">
        <f t="shared" si="10"/>
        <v>24</v>
      </c>
    </row>
    <row r="667" spans="1:5" x14ac:dyDescent="0.25">
      <c r="A667">
        <v>666</v>
      </c>
      <c r="B667" t="s">
        <v>58</v>
      </c>
      <c r="C667">
        <v>9915.06</v>
      </c>
      <c r="D667" s="6">
        <v>43979</v>
      </c>
      <c r="E667">
        <f t="shared" si="10"/>
        <v>22</v>
      </c>
    </row>
    <row r="668" spans="1:5" x14ac:dyDescent="0.25">
      <c r="A668">
        <v>667</v>
      </c>
      <c r="B668" t="s">
        <v>327</v>
      </c>
      <c r="C668">
        <v>2104.8000000000002</v>
      </c>
      <c r="D668" s="6">
        <v>43942</v>
      </c>
      <c r="E668">
        <f t="shared" si="10"/>
        <v>17</v>
      </c>
    </row>
    <row r="669" spans="1:5" x14ac:dyDescent="0.25">
      <c r="A669">
        <v>668</v>
      </c>
      <c r="B669" t="s">
        <v>147</v>
      </c>
      <c r="C669">
        <v>4264.6899999999996</v>
      </c>
      <c r="D669" s="6">
        <v>43935</v>
      </c>
      <c r="E669">
        <f t="shared" si="10"/>
        <v>16</v>
      </c>
    </row>
    <row r="670" spans="1:5" x14ac:dyDescent="0.25">
      <c r="A670">
        <v>669</v>
      </c>
      <c r="B670" t="s">
        <v>112</v>
      </c>
      <c r="C670">
        <v>6794.32</v>
      </c>
      <c r="D670" s="6">
        <v>43899</v>
      </c>
      <c r="E670">
        <f t="shared" si="10"/>
        <v>11</v>
      </c>
    </row>
    <row r="671" spans="1:5" x14ac:dyDescent="0.25">
      <c r="A671">
        <v>670</v>
      </c>
      <c r="B671" t="s">
        <v>60</v>
      </c>
      <c r="C671">
        <v>5101.78</v>
      </c>
      <c r="D671" s="6">
        <v>43896</v>
      </c>
      <c r="E671">
        <f t="shared" si="10"/>
        <v>10</v>
      </c>
    </row>
    <row r="672" spans="1:5" x14ac:dyDescent="0.25">
      <c r="A672">
        <v>671</v>
      </c>
      <c r="B672" t="s">
        <v>283</v>
      </c>
      <c r="C672">
        <v>3292.98</v>
      </c>
      <c r="D672" s="6">
        <v>43952</v>
      </c>
      <c r="E672">
        <f t="shared" si="10"/>
        <v>18</v>
      </c>
    </row>
    <row r="673" spans="1:5" x14ac:dyDescent="0.25">
      <c r="A673">
        <v>672</v>
      </c>
      <c r="B673" t="s">
        <v>123</v>
      </c>
      <c r="C673">
        <v>5005.7700000000004</v>
      </c>
      <c r="D673" s="6">
        <v>43979</v>
      </c>
      <c r="E673">
        <f t="shared" si="10"/>
        <v>22</v>
      </c>
    </row>
    <row r="674" spans="1:5" x14ac:dyDescent="0.25">
      <c r="A674">
        <v>673</v>
      </c>
      <c r="B674" t="s">
        <v>241</v>
      </c>
      <c r="C674">
        <v>5622.37</v>
      </c>
      <c r="D674" s="6">
        <v>43903</v>
      </c>
      <c r="E674">
        <f t="shared" si="10"/>
        <v>11</v>
      </c>
    </row>
    <row r="675" spans="1:5" x14ac:dyDescent="0.25">
      <c r="A675">
        <v>674</v>
      </c>
      <c r="B675" t="s">
        <v>56</v>
      </c>
      <c r="C675">
        <v>6056.35</v>
      </c>
      <c r="D675" s="6">
        <v>43954</v>
      </c>
      <c r="E675">
        <f t="shared" si="10"/>
        <v>19</v>
      </c>
    </row>
    <row r="676" spans="1:5" x14ac:dyDescent="0.25">
      <c r="A676">
        <v>675</v>
      </c>
      <c r="B676" t="s">
        <v>195</v>
      </c>
      <c r="C676">
        <v>7771.37</v>
      </c>
      <c r="D676" s="6">
        <v>43955</v>
      </c>
      <c r="E676">
        <f t="shared" si="10"/>
        <v>19</v>
      </c>
    </row>
    <row r="677" spans="1:5" x14ac:dyDescent="0.25">
      <c r="A677">
        <v>676</v>
      </c>
      <c r="B677" t="s">
        <v>151</v>
      </c>
      <c r="C677">
        <v>2435.4899999999998</v>
      </c>
      <c r="D677" s="6">
        <v>43911</v>
      </c>
      <c r="E677">
        <f t="shared" si="10"/>
        <v>12</v>
      </c>
    </row>
    <row r="678" spans="1:5" x14ac:dyDescent="0.25">
      <c r="A678">
        <v>677</v>
      </c>
      <c r="B678" t="s">
        <v>335</v>
      </c>
      <c r="C678">
        <v>6851.05</v>
      </c>
      <c r="D678" s="6">
        <v>43963</v>
      </c>
      <c r="E678">
        <f t="shared" si="10"/>
        <v>20</v>
      </c>
    </row>
    <row r="679" spans="1:5" x14ac:dyDescent="0.25">
      <c r="A679">
        <v>678</v>
      </c>
      <c r="B679" t="s">
        <v>54</v>
      </c>
      <c r="C679">
        <v>1621.38</v>
      </c>
      <c r="D679" s="6">
        <v>44008</v>
      </c>
      <c r="E679">
        <f t="shared" si="10"/>
        <v>26</v>
      </c>
    </row>
    <row r="680" spans="1:5" x14ac:dyDescent="0.25">
      <c r="A680">
        <v>679</v>
      </c>
      <c r="B680" t="s">
        <v>118</v>
      </c>
      <c r="C680">
        <v>1761.82</v>
      </c>
      <c r="D680" s="6">
        <v>43925</v>
      </c>
      <c r="E680">
        <f t="shared" si="10"/>
        <v>14</v>
      </c>
    </row>
    <row r="681" spans="1:5" x14ac:dyDescent="0.25">
      <c r="A681">
        <v>680</v>
      </c>
      <c r="B681" t="s">
        <v>71</v>
      </c>
      <c r="C681">
        <v>8934.09</v>
      </c>
      <c r="D681" s="6">
        <v>43963</v>
      </c>
      <c r="E681">
        <f t="shared" si="10"/>
        <v>20</v>
      </c>
    </row>
    <row r="682" spans="1:5" x14ac:dyDescent="0.25">
      <c r="A682">
        <v>681</v>
      </c>
      <c r="B682" t="s">
        <v>307</v>
      </c>
      <c r="C682">
        <v>6588.04</v>
      </c>
      <c r="D682" s="6">
        <v>43924</v>
      </c>
      <c r="E682">
        <f t="shared" si="10"/>
        <v>14</v>
      </c>
    </row>
    <row r="683" spans="1:5" x14ac:dyDescent="0.25">
      <c r="A683">
        <v>682</v>
      </c>
      <c r="B683" t="s">
        <v>167</v>
      </c>
      <c r="C683">
        <v>9447.9500000000007</v>
      </c>
      <c r="D683" s="6">
        <v>43904</v>
      </c>
      <c r="E683">
        <f t="shared" si="10"/>
        <v>11</v>
      </c>
    </row>
    <row r="684" spans="1:5" x14ac:dyDescent="0.25">
      <c r="A684">
        <v>683</v>
      </c>
      <c r="B684" t="s">
        <v>215</v>
      </c>
      <c r="C684">
        <v>4552.58</v>
      </c>
      <c r="D684" s="6">
        <v>43938</v>
      </c>
      <c r="E684">
        <f t="shared" si="10"/>
        <v>16</v>
      </c>
    </row>
    <row r="685" spans="1:5" x14ac:dyDescent="0.25">
      <c r="A685">
        <v>684</v>
      </c>
      <c r="B685" t="s">
        <v>150</v>
      </c>
      <c r="C685">
        <v>3111.12</v>
      </c>
      <c r="D685" s="6">
        <v>43907</v>
      </c>
      <c r="E685">
        <f t="shared" si="10"/>
        <v>12</v>
      </c>
    </row>
    <row r="686" spans="1:5" x14ac:dyDescent="0.25">
      <c r="A686">
        <v>685</v>
      </c>
      <c r="B686" t="s">
        <v>105</v>
      </c>
      <c r="C686">
        <v>6482.71</v>
      </c>
      <c r="D686" s="6">
        <v>43948</v>
      </c>
      <c r="E686">
        <f t="shared" si="10"/>
        <v>18</v>
      </c>
    </row>
    <row r="687" spans="1:5" x14ac:dyDescent="0.25">
      <c r="A687">
        <v>686</v>
      </c>
      <c r="B687" t="s">
        <v>239</v>
      </c>
      <c r="C687">
        <v>4793.32</v>
      </c>
      <c r="D687" s="6">
        <v>43917</v>
      </c>
      <c r="E687">
        <f t="shared" si="10"/>
        <v>13</v>
      </c>
    </row>
    <row r="688" spans="1:5" x14ac:dyDescent="0.25">
      <c r="A688">
        <v>687</v>
      </c>
      <c r="B688" t="s">
        <v>64</v>
      </c>
      <c r="C688">
        <v>1657.98</v>
      </c>
      <c r="D688" s="6">
        <v>43988</v>
      </c>
      <c r="E688">
        <f t="shared" si="10"/>
        <v>23</v>
      </c>
    </row>
    <row r="689" spans="1:5" x14ac:dyDescent="0.25">
      <c r="A689">
        <v>688</v>
      </c>
      <c r="B689" t="s">
        <v>159</v>
      </c>
      <c r="C689">
        <v>8164.55</v>
      </c>
      <c r="D689" s="6">
        <v>43938</v>
      </c>
      <c r="E689">
        <f t="shared" si="10"/>
        <v>16</v>
      </c>
    </row>
    <row r="690" spans="1:5" x14ac:dyDescent="0.25">
      <c r="A690">
        <v>689</v>
      </c>
      <c r="B690" t="s">
        <v>198</v>
      </c>
      <c r="C690">
        <v>6126.48</v>
      </c>
      <c r="D690" s="6">
        <v>43891</v>
      </c>
      <c r="E690">
        <f t="shared" si="10"/>
        <v>10</v>
      </c>
    </row>
    <row r="691" spans="1:5" x14ac:dyDescent="0.25">
      <c r="A691">
        <v>690</v>
      </c>
      <c r="B691" t="s">
        <v>351</v>
      </c>
      <c r="C691">
        <v>6930.19</v>
      </c>
      <c r="D691" s="6">
        <v>43948</v>
      </c>
      <c r="E691">
        <f t="shared" si="10"/>
        <v>18</v>
      </c>
    </row>
    <row r="692" spans="1:5" x14ac:dyDescent="0.25">
      <c r="A692">
        <v>691</v>
      </c>
      <c r="B692" t="s">
        <v>88</v>
      </c>
      <c r="C692">
        <v>5919.81</v>
      </c>
      <c r="D692" s="6">
        <v>43978</v>
      </c>
      <c r="E692">
        <f t="shared" si="10"/>
        <v>22</v>
      </c>
    </row>
    <row r="693" spans="1:5" x14ac:dyDescent="0.25">
      <c r="A693">
        <v>692</v>
      </c>
      <c r="B693" t="s">
        <v>84</v>
      </c>
      <c r="C693">
        <v>7964.77</v>
      </c>
      <c r="D693" s="6">
        <v>43952</v>
      </c>
      <c r="E693">
        <f t="shared" si="10"/>
        <v>18</v>
      </c>
    </row>
    <row r="694" spans="1:5" x14ac:dyDescent="0.25">
      <c r="A694">
        <v>693</v>
      </c>
      <c r="B694" t="s">
        <v>228</v>
      </c>
      <c r="C694">
        <v>3749.09</v>
      </c>
      <c r="D694" s="6">
        <v>43995</v>
      </c>
      <c r="E694">
        <f t="shared" si="10"/>
        <v>24</v>
      </c>
    </row>
    <row r="695" spans="1:5" x14ac:dyDescent="0.25">
      <c r="A695">
        <v>694</v>
      </c>
      <c r="B695" t="s">
        <v>219</v>
      </c>
      <c r="C695">
        <v>9356.77</v>
      </c>
      <c r="D695" s="6">
        <v>43979</v>
      </c>
      <c r="E695">
        <f t="shared" si="10"/>
        <v>22</v>
      </c>
    </row>
    <row r="696" spans="1:5" x14ac:dyDescent="0.25">
      <c r="A696">
        <v>695</v>
      </c>
      <c r="B696" t="s">
        <v>230</v>
      </c>
      <c r="C696">
        <v>2421.91</v>
      </c>
      <c r="D696" s="6">
        <v>43994</v>
      </c>
      <c r="E696">
        <f t="shared" si="10"/>
        <v>24</v>
      </c>
    </row>
    <row r="697" spans="1:5" x14ac:dyDescent="0.25">
      <c r="A697">
        <v>696</v>
      </c>
      <c r="B697" t="s">
        <v>355</v>
      </c>
      <c r="C697">
        <v>1652.48</v>
      </c>
      <c r="D697" s="6">
        <v>43919</v>
      </c>
      <c r="E697">
        <f t="shared" si="10"/>
        <v>14</v>
      </c>
    </row>
    <row r="698" spans="1:5" x14ac:dyDescent="0.25">
      <c r="A698">
        <v>697</v>
      </c>
      <c r="B698" t="s">
        <v>369</v>
      </c>
      <c r="C698">
        <v>9264.39</v>
      </c>
      <c r="D698" s="6">
        <v>43939</v>
      </c>
      <c r="E698">
        <f t="shared" si="10"/>
        <v>16</v>
      </c>
    </row>
    <row r="699" spans="1:5" x14ac:dyDescent="0.25">
      <c r="A699">
        <v>698</v>
      </c>
      <c r="B699" t="s">
        <v>85</v>
      </c>
      <c r="C699">
        <v>8574.73</v>
      </c>
      <c r="D699" s="6">
        <v>43891</v>
      </c>
      <c r="E699">
        <f t="shared" si="10"/>
        <v>10</v>
      </c>
    </row>
    <row r="700" spans="1:5" x14ac:dyDescent="0.25">
      <c r="A700">
        <v>699</v>
      </c>
      <c r="B700" t="s">
        <v>153</v>
      </c>
      <c r="C700">
        <v>4645.2</v>
      </c>
      <c r="D700" s="6">
        <v>43894</v>
      </c>
      <c r="E700">
        <f t="shared" si="10"/>
        <v>10</v>
      </c>
    </row>
    <row r="701" spans="1:5" x14ac:dyDescent="0.25">
      <c r="A701">
        <v>700</v>
      </c>
      <c r="B701" t="s">
        <v>118</v>
      </c>
      <c r="C701">
        <v>8689.51</v>
      </c>
      <c r="D701" s="6">
        <v>43909</v>
      </c>
      <c r="E701">
        <f t="shared" si="10"/>
        <v>12</v>
      </c>
    </row>
    <row r="702" spans="1:5" x14ac:dyDescent="0.25">
      <c r="A702">
        <v>701</v>
      </c>
      <c r="B702" t="s">
        <v>100</v>
      </c>
      <c r="C702">
        <v>6905.26</v>
      </c>
      <c r="D702" s="6">
        <v>43900</v>
      </c>
      <c r="E702">
        <f t="shared" si="10"/>
        <v>11</v>
      </c>
    </row>
    <row r="703" spans="1:5" x14ac:dyDescent="0.25">
      <c r="A703">
        <v>702</v>
      </c>
      <c r="B703" t="s">
        <v>332</v>
      </c>
      <c r="C703">
        <v>9235.1200000000008</v>
      </c>
      <c r="D703" s="6">
        <v>43982</v>
      </c>
      <c r="E703">
        <f t="shared" si="10"/>
        <v>23</v>
      </c>
    </row>
    <row r="704" spans="1:5" x14ac:dyDescent="0.25">
      <c r="A704">
        <v>703</v>
      </c>
      <c r="B704" t="s">
        <v>313</v>
      </c>
      <c r="C704">
        <v>9674.9500000000007</v>
      </c>
      <c r="D704" s="6">
        <v>43911</v>
      </c>
      <c r="E704">
        <f t="shared" si="10"/>
        <v>12</v>
      </c>
    </row>
    <row r="705" spans="1:5" x14ac:dyDescent="0.25">
      <c r="A705">
        <v>704</v>
      </c>
      <c r="B705" t="s">
        <v>206</v>
      </c>
      <c r="C705">
        <v>6731.25</v>
      </c>
      <c r="D705" s="6">
        <v>43976</v>
      </c>
      <c r="E705">
        <f t="shared" si="10"/>
        <v>22</v>
      </c>
    </row>
    <row r="706" spans="1:5" x14ac:dyDescent="0.25">
      <c r="A706">
        <v>705</v>
      </c>
      <c r="B706" t="s">
        <v>277</v>
      </c>
      <c r="C706">
        <v>5429.19</v>
      </c>
      <c r="D706" s="6">
        <v>43970</v>
      </c>
      <c r="E706">
        <f t="shared" si="10"/>
        <v>21</v>
      </c>
    </row>
    <row r="707" spans="1:5" x14ac:dyDescent="0.25">
      <c r="A707">
        <v>706</v>
      </c>
      <c r="B707" t="s">
        <v>74</v>
      </c>
      <c r="C707">
        <v>3207.64</v>
      </c>
      <c r="D707" s="6">
        <v>43901</v>
      </c>
      <c r="E707">
        <f t="shared" ref="E707:E770" si="11">WEEKNUM(D707)</f>
        <v>11</v>
      </c>
    </row>
    <row r="708" spans="1:5" x14ac:dyDescent="0.25">
      <c r="A708">
        <v>707</v>
      </c>
      <c r="B708" t="s">
        <v>169</v>
      </c>
      <c r="C708">
        <v>2313.6799999999998</v>
      </c>
      <c r="D708" s="6">
        <v>43937</v>
      </c>
      <c r="E708">
        <f t="shared" si="11"/>
        <v>16</v>
      </c>
    </row>
    <row r="709" spans="1:5" x14ac:dyDescent="0.25">
      <c r="A709">
        <v>708</v>
      </c>
      <c r="B709" t="s">
        <v>114</v>
      </c>
      <c r="C709">
        <v>5867.88</v>
      </c>
      <c r="D709" s="6">
        <v>43941</v>
      </c>
      <c r="E709">
        <f t="shared" si="11"/>
        <v>17</v>
      </c>
    </row>
    <row r="710" spans="1:5" x14ac:dyDescent="0.25">
      <c r="A710">
        <v>709</v>
      </c>
      <c r="B710" t="s">
        <v>196</v>
      </c>
      <c r="C710">
        <v>7251.67</v>
      </c>
      <c r="D710" s="6">
        <v>43954</v>
      </c>
      <c r="E710">
        <f t="shared" si="11"/>
        <v>19</v>
      </c>
    </row>
    <row r="711" spans="1:5" x14ac:dyDescent="0.25">
      <c r="A711">
        <v>710</v>
      </c>
      <c r="B711" t="s">
        <v>245</v>
      </c>
      <c r="C711">
        <v>3142.03</v>
      </c>
      <c r="D711" s="6">
        <v>43982</v>
      </c>
      <c r="E711">
        <f t="shared" si="11"/>
        <v>23</v>
      </c>
    </row>
    <row r="712" spans="1:5" x14ac:dyDescent="0.25">
      <c r="A712">
        <v>711</v>
      </c>
      <c r="B712" t="s">
        <v>107</v>
      </c>
      <c r="C712">
        <v>6441.4</v>
      </c>
      <c r="D712" s="6">
        <v>43910</v>
      </c>
      <c r="E712">
        <f t="shared" si="11"/>
        <v>12</v>
      </c>
    </row>
    <row r="713" spans="1:5" x14ac:dyDescent="0.25">
      <c r="A713">
        <v>712</v>
      </c>
      <c r="B713" t="s">
        <v>297</v>
      </c>
      <c r="C713">
        <v>3812.53</v>
      </c>
      <c r="D713" s="6">
        <v>43970</v>
      </c>
      <c r="E713">
        <f t="shared" si="11"/>
        <v>21</v>
      </c>
    </row>
    <row r="714" spans="1:5" x14ac:dyDescent="0.25">
      <c r="A714">
        <v>713</v>
      </c>
      <c r="B714" t="s">
        <v>386</v>
      </c>
      <c r="C714">
        <v>4361.71</v>
      </c>
      <c r="D714" s="6">
        <v>43987</v>
      </c>
      <c r="E714">
        <f t="shared" si="11"/>
        <v>23</v>
      </c>
    </row>
    <row r="715" spans="1:5" x14ac:dyDescent="0.25">
      <c r="A715">
        <v>714</v>
      </c>
      <c r="B715" t="s">
        <v>156</v>
      </c>
      <c r="C715">
        <v>7219.29</v>
      </c>
      <c r="D715" s="6">
        <v>43963</v>
      </c>
      <c r="E715">
        <f t="shared" si="11"/>
        <v>20</v>
      </c>
    </row>
    <row r="716" spans="1:5" x14ac:dyDescent="0.25">
      <c r="A716">
        <v>715</v>
      </c>
      <c r="B716" t="s">
        <v>303</v>
      </c>
      <c r="C716">
        <v>2168.56</v>
      </c>
      <c r="D716" s="6">
        <v>43970</v>
      </c>
      <c r="E716">
        <f t="shared" si="11"/>
        <v>21</v>
      </c>
    </row>
    <row r="717" spans="1:5" x14ac:dyDescent="0.25">
      <c r="A717">
        <v>716</v>
      </c>
      <c r="B717" t="s">
        <v>268</v>
      </c>
      <c r="C717">
        <v>3445.1</v>
      </c>
      <c r="D717" s="6">
        <v>43995</v>
      </c>
      <c r="E717">
        <f t="shared" si="11"/>
        <v>24</v>
      </c>
    </row>
    <row r="718" spans="1:5" x14ac:dyDescent="0.25">
      <c r="A718">
        <v>717</v>
      </c>
      <c r="B718" t="s">
        <v>277</v>
      </c>
      <c r="C718">
        <v>8111.84</v>
      </c>
      <c r="D718" s="6">
        <v>43997</v>
      </c>
      <c r="E718">
        <f t="shared" si="11"/>
        <v>25</v>
      </c>
    </row>
    <row r="719" spans="1:5" x14ac:dyDescent="0.25">
      <c r="A719">
        <v>718</v>
      </c>
      <c r="B719" t="s">
        <v>121</v>
      </c>
      <c r="C719">
        <v>4678.9799999999996</v>
      </c>
      <c r="D719" s="6">
        <v>43924</v>
      </c>
      <c r="E719">
        <f t="shared" si="11"/>
        <v>14</v>
      </c>
    </row>
    <row r="720" spans="1:5" x14ac:dyDescent="0.25">
      <c r="A720">
        <v>719</v>
      </c>
      <c r="B720" t="s">
        <v>379</v>
      </c>
      <c r="C720">
        <v>4533.83</v>
      </c>
      <c r="D720" s="6">
        <v>44006</v>
      </c>
      <c r="E720">
        <f t="shared" si="11"/>
        <v>26</v>
      </c>
    </row>
    <row r="721" spans="1:5" x14ac:dyDescent="0.25">
      <c r="A721">
        <v>720</v>
      </c>
      <c r="B721" t="s">
        <v>329</v>
      </c>
      <c r="C721">
        <v>9736.25</v>
      </c>
      <c r="D721" s="6">
        <v>43924</v>
      </c>
      <c r="E721">
        <f t="shared" si="11"/>
        <v>14</v>
      </c>
    </row>
    <row r="722" spans="1:5" x14ac:dyDescent="0.25">
      <c r="A722">
        <v>721</v>
      </c>
      <c r="B722" t="s">
        <v>274</v>
      </c>
      <c r="C722">
        <v>5679.04</v>
      </c>
      <c r="D722" s="6">
        <v>43934</v>
      </c>
      <c r="E722">
        <f t="shared" si="11"/>
        <v>16</v>
      </c>
    </row>
    <row r="723" spans="1:5" x14ac:dyDescent="0.25">
      <c r="A723">
        <v>722</v>
      </c>
      <c r="B723" t="s">
        <v>162</v>
      </c>
      <c r="C723">
        <v>7048.96</v>
      </c>
      <c r="D723" s="6">
        <v>43971</v>
      </c>
      <c r="E723">
        <f t="shared" si="11"/>
        <v>21</v>
      </c>
    </row>
    <row r="724" spans="1:5" x14ac:dyDescent="0.25">
      <c r="A724">
        <v>723</v>
      </c>
      <c r="B724" t="s">
        <v>332</v>
      </c>
      <c r="C724">
        <v>7673.78</v>
      </c>
      <c r="D724" s="6">
        <v>44000</v>
      </c>
      <c r="E724">
        <f t="shared" si="11"/>
        <v>25</v>
      </c>
    </row>
    <row r="725" spans="1:5" x14ac:dyDescent="0.25">
      <c r="A725">
        <v>724</v>
      </c>
      <c r="B725" t="s">
        <v>264</v>
      </c>
      <c r="C725">
        <v>6552.81</v>
      </c>
      <c r="D725" s="6">
        <v>43944</v>
      </c>
      <c r="E725">
        <f t="shared" si="11"/>
        <v>17</v>
      </c>
    </row>
    <row r="726" spans="1:5" x14ac:dyDescent="0.25">
      <c r="A726">
        <v>725</v>
      </c>
      <c r="B726" t="s">
        <v>125</v>
      </c>
      <c r="C726">
        <v>4656.54</v>
      </c>
      <c r="D726" s="6">
        <v>43933</v>
      </c>
      <c r="E726">
        <f t="shared" si="11"/>
        <v>16</v>
      </c>
    </row>
    <row r="727" spans="1:5" x14ac:dyDescent="0.25">
      <c r="A727">
        <v>726</v>
      </c>
      <c r="B727" t="s">
        <v>369</v>
      </c>
      <c r="C727">
        <v>4771.05</v>
      </c>
      <c r="D727" s="6">
        <v>43985</v>
      </c>
      <c r="E727">
        <f t="shared" si="11"/>
        <v>23</v>
      </c>
    </row>
    <row r="728" spans="1:5" x14ac:dyDescent="0.25">
      <c r="A728">
        <v>727</v>
      </c>
      <c r="B728" t="s">
        <v>144</v>
      </c>
      <c r="C728">
        <v>5032.72</v>
      </c>
      <c r="D728" s="6">
        <v>43972</v>
      </c>
      <c r="E728">
        <f t="shared" si="11"/>
        <v>21</v>
      </c>
    </row>
    <row r="729" spans="1:5" x14ac:dyDescent="0.25">
      <c r="A729">
        <v>728</v>
      </c>
      <c r="B729" t="s">
        <v>107</v>
      </c>
      <c r="C729">
        <v>7666.82</v>
      </c>
      <c r="D729" s="6">
        <v>43927</v>
      </c>
      <c r="E729">
        <f t="shared" si="11"/>
        <v>15</v>
      </c>
    </row>
    <row r="730" spans="1:5" x14ac:dyDescent="0.25">
      <c r="A730">
        <v>729</v>
      </c>
      <c r="B730" t="s">
        <v>364</v>
      </c>
      <c r="C730">
        <v>5932.25</v>
      </c>
      <c r="D730" s="6">
        <v>43894</v>
      </c>
      <c r="E730">
        <f t="shared" si="11"/>
        <v>10</v>
      </c>
    </row>
    <row r="731" spans="1:5" x14ac:dyDescent="0.25">
      <c r="A731">
        <v>730</v>
      </c>
      <c r="B731" t="s">
        <v>165</v>
      </c>
      <c r="C731">
        <v>6534.54</v>
      </c>
      <c r="D731" s="6">
        <v>43986</v>
      </c>
      <c r="E731">
        <f t="shared" si="11"/>
        <v>23</v>
      </c>
    </row>
    <row r="732" spans="1:5" x14ac:dyDescent="0.25">
      <c r="A732">
        <v>731</v>
      </c>
      <c r="B732" t="s">
        <v>75</v>
      </c>
      <c r="C732">
        <v>4431.1400000000003</v>
      </c>
      <c r="D732" s="6">
        <v>43971</v>
      </c>
      <c r="E732">
        <f t="shared" si="11"/>
        <v>21</v>
      </c>
    </row>
    <row r="733" spans="1:5" x14ac:dyDescent="0.25">
      <c r="A733">
        <v>732</v>
      </c>
      <c r="B733" t="s">
        <v>195</v>
      </c>
      <c r="C733">
        <v>9814.83</v>
      </c>
      <c r="D733" s="6">
        <v>43931</v>
      </c>
      <c r="E733">
        <f t="shared" si="11"/>
        <v>15</v>
      </c>
    </row>
    <row r="734" spans="1:5" x14ac:dyDescent="0.25">
      <c r="A734">
        <v>733</v>
      </c>
      <c r="B734" t="s">
        <v>330</v>
      </c>
      <c r="C734">
        <v>9324.83</v>
      </c>
      <c r="D734" s="6">
        <v>43905</v>
      </c>
      <c r="E734">
        <f t="shared" si="11"/>
        <v>12</v>
      </c>
    </row>
    <row r="735" spans="1:5" x14ac:dyDescent="0.25">
      <c r="A735">
        <v>734</v>
      </c>
      <c r="B735" t="s">
        <v>80</v>
      </c>
      <c r="C735">
        <v>5121.6899999999996</v>
      </c>
      <c r="D735" s="6">
        <v>43922</v>
      </c>
      <c r="E735">
        <f t="shared" si="11"/>
        <v>14</v>
      </c>
    </row>
    <row r="736" spans="1:5" x14ac:dyDescent="0.25">
      <c r="A736">
        <v>735</v>
      </c>
      <c r="B736" t="s">
        <v>262</v>
      </c>
      <c r="C736">
        <v>7136.25</v>
      </c>
      <c r="D736" s="6">
        <v>43989</v>
      </c>
      <c r="E736">
        <f t="shared" si="11"/>
        <v>24</v>
      </c>
    </row>
    <row r="737" spans="1:5" x14ac:dyDescent="0.25">
      <c r="A737">
        <v>736</v>
      </c>
      <c r="B737" t="s">
        <v>393</v>
      </c>
      <c r="C737">
        <v>5668.01</v>
      </c>
      <c r="D737" s="6">
        <v>44010</v>
      </c>
      <c r="E737">
        <f t="shared" si="11"/>
        <v>27</v>
      </c>
    </row>
    <row r="738" spans="1:5" x14ac:dyDescent="0.25">
      <c r="A738">
        <v>737</v>
      </c>
      <c r="B738" t="s">
        <v>320</v>
      </c>
      <c r="C738">
        <v>6054.54</v>
      </c>
      <c r="D738" s="6">
        <v>43901</v>
      </c>
      <c r="E738">
        <f t="shared" si="11"/>
        <v>11</v>
      </c>
    </row>
    <row r="739" spans="1:5" x14ac:dyDescent="0.25">
      <c r="A739">
        <v>738</v>
      </c>
      <c r="B739" t="s">
        <v>117</v>
      </c>
      <c r="C739">
        <v>8231.43</v>
      </c>
      <c r="D739" s="6">
        <v>43965</v>
      </c>
      <c r="E739">
        <f t="shared" si="11"/>
        <v>20</v>
      </c>
    </row>
    <row r="740" spans="1:5" x14ac:dyDescent="0.25">
      <c r="A740">
        <v>739</v>
      </c>
      <c r="B740" t="s">
        <v>114</v>
      </c>
      <c r="C740">
        <v>8242.5</v>
      </c>
      <c r="D740" s="6">
        <v>43995</v>
      </c>
      <c r="E740">
        <f t="shared" si="11"/>
        <v>24</v>
      </c>
    </row>
    <row r="741" spans="1:5" x14ac:dyDescent="0.25">
      <c r="A741">
        <v>740</v>
      </c>
      <c r="B741" t="s">
        <v>117</v>
      </c>
      <c r="C741">
        <v>3781.71</v>
      </c>
      <c r="D741" s="6">
        <v>43893</v>
      </c>
      <c r="E741">
        <f t="shared" si="11"/>
        <v>10</v>
      </c>
    </row>
    <row r="742" spans="1:5" x14ac:dyDescent="0.25">
      <c r="A742">
        <v>741</v>
      </c>
      <c r="B742" t="s">
        <v>385</v>
      </c>
      <c r="C742">
        <v>8221.4699999999993</v>
      </c>
      <c r="D742" s="6">
        <v>43942</v>
      </c>
      <c r="E742">
        <f t="shared" si="11"/>
        <v>17</v>
      </c>
    </row>
    <row r="743" spans="1:5" x14ac:dyDescent="0.25">
      <c r="A743">
        <v>742</v>
      </c>
      <c r="B743" t="s">
        <v>271</v>
      </c>
      <c r="C743">
        <v>3967.62</v>
      </c>
      <c r="D743" s="6">
        <v>43997</v>
      </c>
      <c r="E743">
        <f t="shared" si="11"/>
        <v>25</v>
      </c>
    </row>
    <row r="744" spans="1:5" x14ac:dyDescent="0.25">
      <c r="A744">
        <v>743</v>
      </c>
      <c r="B744" t="s">
        <v>256</v>
      </c>
      <c r="C744">
        <v>9739.84</v>
      </c>
      <c r="D744" s="6">
        <v>43968</v>
      </c>
      <c r="E744">
        <f t="shared" si="11"/>
        <v>21</v>
      </c>
    </row>
    <row r="745" spans="1:5" x14ac:dyDescent="0.25">
      <c r="A745">
        <v>744</v>
      </c>
      <c r="B745" t="s">
        <v>131</v>
      </c>
      <c r="C745">
        <v>6749.12</v>
      </c>
      <c r="D745" s="6">
        <v>43916</v>
      </c>
      <c r="E745">
        <f t="shared" si="11"/>
        <v>13</v>
      </c>
    </row>
    <row r="746" spans="1:5" x14ac:dyDescent="0.25">
      <c r="A746">
        <v>745</v>
      </c>
      <c r="B746" t="s">
        <v>274</v>
      </c>
      <c r="C746">
        <v>5435.09</v>
      </c>
      <c r="D746" s="6">
        <v>43918</v>
      </c>
      <c r="E746">
        <f t="shared" si="11"/>
        <v>13</v>
      </c>
    </row>
    <row r="747" spans="1:5" x14ac:dyDescent="0.25">
      <c r="A747">
        <v>746</v>
      </c>
      <c r="B747" t="s">
        <v>281</v>
      </c>
      <c r="C747">
        <v>3368.42</v>
      </c>
      <c r="D747" s="6">
        <v>43963</v>
      </c>
      <c r="E747">
        <f t="shared" si="11"/>
        <v>20</v>
      </c>
    </row>
    <row r="748" spans="1:5" x14ac:dyDescent="0.25">
      <c r="A748">
        <v>747</v>
      </c>
      <c r="B748" t="s">
        <v>89</v>
      </c>
      <c r="C748">
        <v>6850.56</v>
      </c>
      <c r="D748" s="6">
        <v>43930</v>
      </c>
      <c r="E748">
        <f t="shared" si="11"/>
        <v>15</v>
      </c>
    </row>
    <row r="749" spans="1:5" x14ac:dyDescent="0.25">
      <c r="A749">
        <v>748</v>
      </c>
      <c r="B749" t="s">
        <v>371</v>
      </c>
      <c r="C749">
        <v>5452.22</v>
      </c>
      <c r="D749" s="6">
        <v>43959</v>
      </c>
      <c r="E749">
        <f t="shared" si="11"/>
        <v>19</v>
      </c>
    </row>
    <row r="750" spans="1:5" x14ac:dyDescent="0.25">
      <c r="A750">
        <v>749</v>
      </c>
      <c r="B750" t="s">
        <v>299</v>
      </c>
      <c r="C750">
        <v>7776.76</v>
      </c>
      <c r="D750" s="6">
        <v>43981</v>
      </c>
      <c r="E750">
        <f t="shared" si="11"/>
        <v>22</v>
      </c>
    </row>
    <row r="751" spans="1:5" x14ac:dyDescent="0.25">
      <c r="A751">
        <v>750</v>
      </c>
      <c r="B751" t="s">
        <v>357</v>
      </c>
      <c r="C751">
        <v>9180.82</v>
      </c>
      <c r="D751" s="6">
        <v>43898</v>
      </c>
      <c r="E751">
        <f t="shared" si="11"/>
        <v>11</v>
      </c>
    </row>
    <row r="752" spans="1:5" x14ac:dyDescent="0.25">
      <c r="A752">
        <v>751</v>
      </c>
      <c r="B752" t="s">
        <v>273</v>
      </c>
      <c r="C752">
        <v>9223.0400000000009</v>
      </c>
      <c r="D752" s="6">
        <v>44000</v>
      </c>
      <c r="E752">
        <f t="shared" si="11"/>
        <v>25</v>
      </c>
    </row>
    <row r="753" spans="1:5" x14ac:dyDescent="0.25">
      <c r="A753">
        <v>752</v>
      </c>
      <c r="B753" t="s">
        <v>158</v>
      </c>
      <c r="C753">
        <v>4853.54</v>
      </c>
      <c r="D753" s="6">
        <v>43920</v>
      </c>
      <c r="E753">
        <f t="shared" si="11"/>
        <v>14</v>
      </c>
    </row>
    <row r="754" spans="1:5" x14ac:dyDescent="0.25">
      <c r="A754">
        <v>753</v>
      </c>
      <c r="B754" t="s">
        <v>138</v>
      </c>
      <c r="C754">
        <v>2001.18</v>
      </c>
      <c r="D754" s="6">
        <v>43915</v>
      </c>
      <c r="E754">
        <f t="shared" si="11"/>
        <v>13</v>
      </c>
    </row>
    <row r="755" spans="1:5" x14ac:dyDescent="0.25">
      <c r="A755">
        <v>754</v>
      </c>
      <c r="B755" t="s">
        <v>101</v>
      </c>
      <c r="C755">
        <v>3869.67</v>
      </c>
      <c r="D755" s="6">
        <v>44010</v>
      </c>
      <c r="E755">
        <f t="shared" si="11"/>
        <v>27</v>
      </c>
    </row>
    <row r="756" spans="1:5" x14ac:dyDescent="0.25">
      <c r="A756">
        <v>755</v>
      </c>
      <c r="B756" t="s">
        <v>364</v>
      </c>
      <c r="C756">
        <v>8112.05</v>
      </c>
      <c r="D756" s="6">
        <v>43896</v>
      </c>
      <c r="E756">
        <f t="shared" si="11"/>
        <v>10</v>
      </c>
    </row>
    <row r="757" spans="1:5" x14ac:dyDescent="0.25">
      <c r="A757">
        <v>756</v>
      </c>
      <c r="B757" t="s">
        <v>208</v>
      </c>
      <c r="C757">
        <v>7855.88</v>
      </c>
      <c r="D757" s="6">
        <v>43916</v>
      </c>
      <c r="E757">
        <f t="shared" si="11"/>
        <v>13</v>
      </c>
    </row>
    <row r="758" spans="1:5" x14ac:dyDescent="0.25">
      <c r="A758">
        <v>757</v>
      </c>
      <c r="B758" t="s">
        <v>256</v>
      </c>
      <c r="C758">
        <v>1696.05</v>
      </c>
      <c r="D758" s="6">
        <v>43891</v>
      </c>
      <c r="E758">
        <f t="shared" si="11"/>
        <v>10</v>
      </c>
    </row>
    <row r="759" spans="1:5" x14ac:dyDescent="0.25">
      <c r="A759">
        <v>758</v>
      </c>
      <c r="B759" t="s">
        <v>336</v>
      </c>
      <c r="C759">
        <v>2884.62</v>
      </c>
      <c r="D759" s="6">
        <v>43897</v>
      </c>
      <c r="E759">
        <f t="shared" si="11"/>
        <v>10</v>
      </c>
    </row>
    <row r="760" spans="1:5" x14ac:dyDescent="0.25">
      <c r="A760">
        <v>759</v>
      </c>
      <c r="B760" t="s">
        <v>331</v>
      </c>
      <c r="C760">
        <v>3334.53</v>
      </c>
      <c r="D760" s="6">
        <v>43918</v>
      </c>
      <c r="E760">
        <f t="shared" si="11"/>
        <v>13</v>
      </c>
    </row>
    <row r="761" spans="1:5" x14ac:dyDescent="0.25">
      <c r="A761">
        <v>760</v>
      </c>
      <c r="B761" t="s">
        <v>121</v>
      </c>
      <c r="C761">
        <v>3950.29</v>
      </c>
      <c r="D761" s="6">
        <v>43989</v>
      </c>
      <c r="E761">
        <f t="shared" si="11"/>
        <v>24</v>
      </c>
    </row>
    <row r="762" spans="1:5" x14ac:dyDescent="0.25">
      <c r="A762">
        <v>761</v>
      </c>
      <c r="B762" t="s">
        <v>355</v>
      </c>
      <c r="C762">
        <v>2922.03</v>
      </c>
      <c r="D762" s="6">
        <v>43940</v>
      </c>
      <c r="E762">
        <f t="shared" si="11"/>
        <v>17</v>
      </c>
    </row>
    <row r="763" spans="1:5" x14ac:dyDescent="0.25">
      <c r="A763">
        <v>762</v>
      </c>
      <c r="B763" t="s">
        <v>94</v>
      </c>
      <c r="C763">
        <v>8386.3799999999992</v>
      </c>
      <c r="D763" s="6">
        <v>43928</v>
      </c>
      <c r="E763">
        <f t="shared" si="11"/>
        <v>15</v>
      </c>
    </row>
    <row r="764" spans="1:5" x14ac:dyDescent="0.25">
      <c r="A764">
        <v>763</v>
      </c>
      <c r="B764" t="s">
        <v>270</v>
      </c>
      <c r="C764">
        <v>6923.66</v>
      </c>
      <c r="D764" s="6">
        <v>43988</v>
      </c>
      <c r="E764">
        <f t="shared" si="11"/>
        <v>23</v>
      </c>
    </row>
    <row r="765" spans="1:5" x14ac:dyDescent="0.25">
      <c r="A765">
        <v>764</v>
      </c>
      <c r="B765" t="s">
        <v>98</v>
      </c>
      <c r="C765">
        <v>8196.77</v>
      </c>
      <c r="D765" s="6">
        <v>44006</v>
      </c>
      <c r="E765">
        <f t="shared" si="11"/>
        <v>26</v>
      </c>
    </row>
    <row r="766" spans="1:5" x14ac:dyDescent="0.25">
      <c r="A766">
        <v>765</v>
      </c>
      <c r="B766" t="s">
        <v>252</v>
      </c>
      <c r="C766">
        <v>6866</v>
      </c>
      <c r="D766" s="6">
        <v>43952</v>
      </c>
      <c r="E766">
        <f t="shared" si="11"/>
        <v>18</v>
      </c>
    </row>
    <row r="767" spans="1:5" x14ac:dyDescent="0.25">
      <c r="A767">
        <v>766</v>
      </c>
      <c r="B767" t="s">
        <v>140</v>
      </c>
      <c r="C767">
        <v>4289.51</v>
      </c>
      <c r="D767" s="6">
        <v>43978</v>
      </c>
      <c r="E767">
        <f t="shared" si="11"/>
        <v>22</v>
      </c>
    </row>
    <row r="768" spans="1:5" x14ac:dyDescent="0.25">
      <c r="A768">
        <v>767</v>
      </c>
      <c r="B768" t="s">
        <v>183</v>
      </c>
      <c r="C768">
        <v>2774.65</v>
      </c>
      <c r="D768" s="6">
        <v>43900</v>
      </c>
      <c r="E768">
        <f t="shared" si="11"/>
        <v>11</v>
      </c>
    </row>
    <row r="769" spans="1:5" x14ac:dyDescent="0.25">
      <c r="A769">
        <v>768</v>
      </c>
      <c r="B769" t="s">
        <v>313</v>
      </c>
      <c r="C769">
        <v>5269.72</v>
      </c>
      <c r="D769" s="6">
        <v>44009</v>
      </c>
      <c r="E769">
        <f t="shared" si="11"/>
        <v>26</v>
      </c>
    </row>
    <row r="770" spans="1:5" x14ac:dyDescent="0.25">
      <c r="A770">
        <v>769</v>
      </c>
      <c r="B770" t="s">
        <v>243</v>
      </c>
      <c r="C770">
        <v>6260.24</v>
      </c>
      <c r="D770" s="6">
        <v>43976</v>
      </c>
      <c r="E770">
        <f t="shared" si="11"/>
        <v>22</v>
      </c>
    </row>
    <row r="771" spans="1:5" x14ac:dyDescent="0.25">
      <c r="A771">
        <v>770</v>
      </c>
      <c r="B771" t="s">
        <v>315</v>
      </c>
      <c r="C771">
        <v>2880.32</v>
      </c>
      <c r="D771" s="6">
        <v>43925</v>
      </c>
      <c r="E771">
        <f t="shared" ref="E771:E834" si="12">WEEKNUM(D771)</f>
        <v>14</v>
      </c>
    </row>
    <row r="772" spans="1:5" x14ac:dyDescent="0.25">
      <c r="A772">
        <v>771</v>
      </c>
      <c r="B772" t="s">
        <v>345</v>
      </c>
      <c r="C772">
        <v>2497.27</v>
      </c>
      <c r="D772" s="6">
        <v>43936</v>
      </c>
      <c r="E772">
        <f t="shared" si="12"/>
        <v>16</v>
      </c>
    </row>
    <row r="773" spans="1:5" x14ac:dyDescent="0.25">
      <c r="A773">
        <v>772</v>
      </c>
      <c r="B773" t="s">
        <v>370</v>
      </c>
      <c r="C773">
        <v>1853.88</v>
      </c>
      <c r="D773" s="6">
        <v>43921</v>
      </c>
      <c r="E773">
        <f t="shared" si="12"/>
        <v>14</v>
      </c>
    </row>
    <row r="774" spans="1:5" x14ac:dyDescent="0.25">
      <c r="A774">
        <v>773</v>
      </c>
      <c r="B774" t="s">
        <v>145</v>
      </c>
      <c r="C774">
        <v>2121.71</v>
      </c>
      <c r="D774" s="6">
        <v>43921</v>
      </c>
      <c r="E774">
        <f t="shared" si="12"/>
        <v>14</v>
      </c>
    </row>
    <row r="775" spans="1:5" x14ac:dyDescent="0.25">
      <c r="A775">
        <v>774</v>
      </c>
      <c r="B775" t="s">
        <v>101</v>
      </c>
      <c r="C775">
        <v>8982.6299999999992</v>
      </c>
      <c r="D775" s="6">
        <v>43909</v>
      </c>
      <c r="E775">
        <f t="shared" si="12"/>
        <v>12</v>
      </c>
    </row>
    <row r="776" spans="1:5" x14ac:dyDescent="0.25">
      <c r="A776">
        <v>775</v>
      </c>
      <c r="B776" t="s">
        <v>88</v>
      </c>
      <c r="C776">
        <v>4928.07</v>
      </c>
      <c r="D776" s="6">
        <v>43978</v>
      </c>
      <c r="E776">
        <f t="shared" si="12"/>
        <v>22</v>
      </c>
    </row>
    <row r="777" spans="1:5" x14ac:dyDescent="0.25">
      <c r="A777">
        <v>776</v>
      </c>
      <c r="B777" t="s">
        <v>147</v>
      </c>
      <c r="C777">
        <v>9515.1299999999992</v>
      </c>
      <c r="D777" s="6">
        <v>43898</v>
      </c>
      <c r="E777">
        <f t="shared" si="12"/>
        <v>11</v>
      </c>
    </row>
    <row r="778" spans="1:5" x14ac:dyDescent="0.25">
      <c r="A778">
        <v>777</v>
      </c>
      <c r="B778" t="s">
        <v>311</v>
      </c>
      <c r="C778">
        <v>9846.2000000000007</v>
      </c>
      <c r="D778" s="6">
        <v>43941</v>
      </c>
      <c r="E778">
        <f t="shared" si="12"/>
        <v>17</v>
      </c>
    </row>
    <row r="779" spans="1:5" x14ac:dyDescent="0.25">
      <c r="A779">
        <v>778</v>
      </c>
      <c r="B779" t="s">
        <v>326</v>
      </c>
      <c r="C779">
        <v>9242.35</v>
      </c>
      <c r="D779" s="6">
        <v>43912</v>
      </c>
      <c r="E779">
        <f t="shared" si="12"/>
        <v>13</v>
      </c>
    </row>
    <row r="780" spans="1:5" x14ac:dyDescent="0.25">
      <c r="A780">
        <v>779</v>
      </c>
      <c r="B780" t="s">
        <v>354</v>
      </c>
      <c r="C780">
        <v>6110.65</v>
      </c>
      <c r="D780" s="6">
        <v>43919</v>
      </c>
      <c r="E780">
        <f t="shared" si="12"/>
        <v>14</v>
      </c>
    </row>
    <row r="781" spans="1:5" x14ac:dyDescent="0.25">
      <c r="A781">
        <v>780</v>
      </c>
      <c r="B781" t="s">
        <v>370</v>
      </c>
      <c r="C781">
        <v>6746.14</v>
      </c>
      <c r="D781" s="6">
        <v>43922</v>
      </c>
      <c r="E781">
        <f t="shared" si="12"/>
        <v>14</v>
      </c>
    </row>
    <row r="782" spans="1:5" x14ac:dyDescent="0.25">
      <c r="A782">
        <v>781</v>
      </c>
      <c r="B782" t="s">
        <v>316</v>
      </c>
      <c r="C782">
        <v>3185.88</v>
      </c>
      <c r="D782" s="6">
        <v>43893</v>
      </c>
      <c r="E782">
        <f t="shared" si="12"/>
        <v>10</v>
      </c>
    </row>
    <row r="783" spans="1:5" x14ac:dyDescent="0.25">
      <c r="A783">
        <v>782</v>
      </c>
      <c r="B783" t="s">
        <v>370</v>
      </c>
      <c r="C783">
        <v>8247.4500000000007</v>
      </c>
      <c r="D783" s="6">
        <v>44002</v>
      </c>
      <c r="E783">
        <f t="shared" si="12"/>
        <v>25</v>
      </c>
    </row>
    <row r="784" spans="1:5" x14ac:dyDescent="0.25">
      <c r="A784">
        <v>783</v>
      </c>
      <c r="B784" t="s">
        <v>318</v>
      </c>
      <c r="C784">
        <v>5219.8500000000004</v>
      </c>
      <c r="D784" s="6">
        <v>43973</v>
      </c>
      <c r="E784">
        <f t="shared" si="12"/>
        <v>21</v>
      </c>
    </row>
    <row r="785" spans="1:5" x14ac:dyDescent="0.25">
      <c r="A785">
        <v>784</v>
      </c>
      <c r="B785" t="s">
        <v>207</v>
      </c>
      <c r="C785">
        <v>6664.3</v>
      </c>
      <c r="D785" s="6">
        <v>43980</v>
      </c>
      <c r="E785">
        <f t="shared" si="12"/>
        <v>22</v>
      </c>
    </row>
    <row r="786" spans="1:5" x14ac:dyDescent="0.25">
      <c r="A786">
        <v>785</v>
      </c>
      <c r="B786" t="s">
        <v>361</v>
      </c>
      <c r="C786">
        <v>4030.83</v>
      </c>
      <c r="D786" s="6">
        <v>43994</v>
      </c>
      <c r="E786">
        <f t="shared" si="12"/>
        <v>24</v>
      </c>
    </row>
    <row r="787" spans="1:5" x14ac:dyDescent="0.25">
      <c r="A787">
        <v>786</v>
      </c>
      <c r="B787" t="s">
        <v>91</v>
      </c>
      <c r="C787">
        <v>7450.58</v>
      </c>
      <c r="D787" s="6">
        <v>43999</v>
      </c>
      <c r="E787">
        <f t="shared" si="12"/>
        <v>25</v>
      </c>
    </row>
    <row r="788" spans="1:5" x14ac:dyDescent="0.25">
      <c r="A788">
        <v>787</v>
      </c>
      <c r="B788" t="s">
        <v>310</v>
      </c>
      <c r="C788">
        <v>6206.04</v>
      </c>
      <c r="D788" s="6">
        <v>43982</v>
      </c>
      <c r="E788">
        <f t="shared" si="12"/>
        <v>23</v>
      </c>
    </row>
    <row r="789" spans="1:5" x14ac:dyDescent="0.25">
      <c r="A789">
        <v>788</v>
      </c>
      <c r="B789" t="s">
        <v>382</v>
      </c>
      <c r="C789">
        <v>9526.2900000000009</v>
      </c>
      <c r="D789" s="6">
        <v>43992</v>
      </c>
      <c r="E789">
        <f t="shared" si="12"/>
        <v>24</v>
      </c>
    </row>
    <row r="790" spans="1:5" x14ac:dyDescent="0.25">
      <c r="A790">
        <v>789</v>
      </c>
      <c r="B790" t="s">
        <v>349</v>
      </c>
      <c r="C790">
        <v>9801.09</v>
      </c>
      <c r="D790" s="6">
        <v>44009</v>
      </c>
      <c r="E790">
        <f t="shared" si="12"/>
        <v>26</v>
      </c>
    </row>
    <row r="791" spans="1:5" x14ac:dyDescent="0.25">
      <c r="A791">
        <v>790</v>
      </c>
      <c r="B791" t="s">
        <v>243</v>
      </c>
      <c r="C791">
        <v>2318.31</v>
      </c>
      <c r="D791" s="6">
        <v>43957</v>
      </c>
      <c r="E791">
        <f t="shared" si="12"/>
        <v>19</v>
      </c>
    </row>
    <row r="792" spans="1:5" x14ac:dyDescent="0.25">
      <c r="A792">
        <v>791</v>
      </c>
      <c r="B792" t="s">
        <v>205</v>
      </c>
      <c r="C792">
        <v>5070.71</v>
      </c>
      <c r="D792" s="6">
        <v>43917</v>
      </c>
      <c r="E792">
        <f t="shared" si="12"/>
        <v>13</v>
      </c>
    </row>
    <row r="793" spans="1:5" x14ac:dyDescent="0.25">
      <c r="A793">
        <v>792</v>
      </c>
      <c r="B793" t="s">
        <v>97</v>
      </c>
      <c r="C793">
        <v>1706.92</v>
      </c>
      <c r="D793" s="6">
        <v>43972</v>
      </c>
      <c r="E793">
        <f t="shared" si="12"/>
        <v>21</v>
      </c>
    </row>
    <row r="794" spans="1:5" x14ac:dyDescent="0.25">
      <c r="A794">
        <v>793</v>
      </c>
      <c r="B794" t="s">
        <v>166</v>
      </c>
      <c r="C794">
        <v>2514.86</v>
      </c>
      <c r="D794" s="6">
        <v>43945</v>
      </c>
      <c r="E794">
        <f t="shared" si="12"/>
        <v>17</v>
      </c>
    </row>
    <row r="795" spans="1:5" x14ac:dyDescent="0.25">
      <c r="A795">
        <v>794</v>
      </c>
      <c r="B795" t="s">
        <v>388</v>
      </c>
      <c r="C795">
        <v>8682.33</v>
      </c>
      <c r="D795" s="6">
        <v>43956</v>
      </c>
      <c r="E795">
        <f t="shared" si="12"/>
        <v>19</v>
      </c>
    </row>
    <row r="796" spans="1:5" x14ac:dyDescent="0.25">
      <c r="A796">
        <v>795</v>
      </c>
      <c r="B796" t="s">
        <v>344</v>
      </c>
      <c r="C796">
        <v>7648.68</v>
      </c>
      <c r="D796" s="6">
        <v>43971</v>
      </c>
      <c r="E796">
        <f t="shared" si="12"/>
        <v>21</v>
      </c>
    </row>
    <row r="797" spans="1:5" x14ac:dyDescent="0.25">
      <c r="A797">
        <v>796</v>
      </c>
      <c r="B797" t="s">
        <v>214</v>
      </c>
      <c r="C797">
        <v>7600.56</v>
      </c>
      <c r="D797" s="6">
        <v>43994</v>
      </c>
      <c r="E797">
        <f t="shared" si="12"/>
        <v>24</v>
      </c>
    </row>
    <row r="798" spans="1:5" x14ac:dyDescent="0.25">
      <c r="A798">
        <v>797</v>
      </c>
      <c r="B798" t="s">
        <v>71</v>
      </c>
      <c r="C798">
        <v>6926.68</v>
      </c>
      <c r="D798" s="6">
        <v>43924</v>
      </c>
      <c r="E798">
        <f t="shared" si="12"/>
        <v>14</v>
      </c>
    </row>
    <row r="799" spans="1:5" x14ac:dyDescent="0.25">
      <c r="A799">
        <v>798</v>
      </c>
      <c r="B799" t="s">
        <v>336</v>
      </c>
      <c r="C799">
        <v>7525.36</v>
      </c>
      <c r="D799" s="6">
        <v>43897</v>
      </c>
      <c r="E799">
        <f t="shared" si="12"/>
        <v>10</v>
      </c>
    </row>
    <row r="800" spans="1:5" x14ac:dyDescent="0.25">
      <c r="A800">
        <v>799</v>
      </c>
      <c r="B800" t="s">
        <v>127</v>
      </c>
      <c r="C800">
        <v>9192.25</v>
      </c>
      <c r="D800" s="6">
        <v>43951</v>
      </c>
      <c r="E800">
        <f t="shared" si="12"/>
        <v>18</v>
      </c>
    </row>
    <row r="801" spans="1:5" x14ac:dyDescent="0.25">
      <c r="A801">
        <v>800</v>
      </c>
      <c r="B801" t="s">
        <v>139</v>
      </c>
      <c r="C801">
        <v>2712.54</v>
      </c>
      <c r="D801" s="6">
        <v>44008</v>
      </c>
      <c r="E801">
        <f t="shared" si="12"/>
        <v>26</v>
      </c>
    </row>
    <row r="802" spans="1:5" x14ac:dyDescent="0.25">
      <c r="A802">
        <v>801</v>
      </c>
      <c r="B802" t="s">
        <v>140</v>
      </c>
      <c r="C802">
        <v>8584.98</v>
      </c>
      <c r="D802" s="6">
        <v>43952</v>
      </c>
      <c r="E802">
        <f t="shared" si="12"/>
        <v>18</v>
      </c>
    </row>
    <row r="803" spans="1:5" x14ac:dyDescent="0.25">
      <c r="A803">
        <v>802</v>
      </c>
      <c r="B803" t="s">
        <v>126</v>
      </c>
      <c r="C803">
        <v>8842.34</v>
      </c>
      <c r="D803" s="6">
        <v>43917</v>
      </c>
      <c r="E803">
        <f t="shared" si="12"/>
        <v>13</v>
      </c>
    </row>
    <row r="804" spans="1:5" x14ac:dyDescent="0.25">
      <c r="A804">
        <v>803</v>
      </c>
      <c r="B804" t="s">
        <v>93</v>
      </c>
      <c r="C804">
        <v>7011.78</v>
      </c>
      <c r="D804" s="6">
        <v>43938</v>
      </c>
      <c r="E804">
        <f t="shared" si="12"/>
        <v>16</v>
      </c>
    </row>
    <row r="805" spans="1:5" x14ac:dyDescent="0.25">
      <c r="A805">
        <v>804</v>
      </c>
      <c r="B805" t="s">
        <v>363</v>
      </c>
      <c r="C805">
        <v>3263.3</v>
      </c>
      <c r="D805" s="6">
        <v>43920</v>
      </c>
      <c r="E805">
        <f t="shared" si="12"/>
        <v>14</v>
      </c>
    </row>
    <row r="806" spans="1:5" x14ac:dyDescent="0.25">
      <c r="A806">
        <v>805</v>
      </c>
      <c r="B806" t="s">
        <v>330</v>
      </c>
      <c r="C806">
        <v>5046.92</v>
      </c>
      <c r="D806" s="6">
        <v>43946</v>
      </c>
      <c r="E806">
        <f t="shared" si="12"/>
        <v>17</v>
      </c>
    </row>
    <row r="807" spans="1:5" x14ac:dyDescent="0.25">
      <c r="A807">
        <v>806</v>
      </c>
      <c r="B807" t="s">
        <v>282</v>
      </c>
      <c r="C807">
        <v>2495.5300000000002</v>
      </c>
      <c r="D807" s="6">
        <v>43959</v>
      </c>
      <c r="E807">
        <f t="shared" si="12"/>
        <v>19</v>
      </c>
    </row>
    <row r="808" spans="1:5" x14ac:dyDescent="0.25">
      <c r="A808">
        <v>807</v>
      </c>
      <c r="B808" t="s">
        <v>208</v>
      </c>
      <c r="C808">
        <v>3499.44</v>
      </c>
      <c r="D808" s="6">
        <v>43953</v>
      </c>
      <c r="E808">
        <f t="shared" si="12"/>
        <v>18</v>
      </c>
    </row>
    <row r="809" spans="1:5" x14ac:dyDescent="0.25">
      <c r="A809">
        <v>808</v>
      </c>
      <c r="B809" t="s">
        <v>114</v>
      </c>
      <c r="C809">
        <v>5173.01</v>
      </c>
      <c r="D809" s="6">
        <v>43975</v>
      </c>
      <c r="E809">
        <f t="shared" si="12"/>
        <v>22</v>
      </c>
    </row>
    <row r="810" spans="1:5" x14ac:dyDescent="0.25">
      <c r="A810">
        <v>809</v>
      </c>
      <c r="B810" t="s">
        <v>179</v>
      </c>
      <c r="C810">
        <v>1666.42</v>
      </c>
      <c r="D810" s="6">
        <v>43999</v>
      </c>
      <c r="E810">
        <f t="shared" si="12"/>
        <v>25</v>
      </c>
    </row>
    <row r="811" spans="1:5" x14ac:dyDescent="0.25">
      <c r="A811">
        <v>810</v>
      </c>
      <c r="B811" t="s">
        <v>216</v>
      </c>
      <c r="C811">
        <v>7422.77</v>
      </c>
      <c r="D811" s="6">
        <v>43955</v>
      </c>
      <c r="E811">
        <f t="shared" si="12"/>
        <v>19</v>
      </c>
    </row>
    <row r="812" spans="1:5" x14ac:dyDescent="0.25">
      <c r="A812">
        <v>811</v>
      </c>
      <c r="B812" t="s">
        <v>329</v>
      </c>
      <c r="C812">
        <v>4121.33</v>
      </c>
      <c r="D812" s="6">
        <v>43981</v>
      </c>
      <c r="E812">
        <f t="shared" si="12"/>
        <v>22</v>
      </c>
    </row>
    <row r="813" spans="1:5" x14ac:dyDescent="0.25">
      <c r="A813">
        <v>812</v>
      </c>
      <c r="B813" t="s">
        <v>291</v>
      </c>
      <c r="C813">
        <v>2368.3200000000002</v>
      </c>
      <c r="D813" s="6">
        <v>44008</v>
      </c>
      <c r="E813">
        <f t="shared" si="12"/>
        <v>26</v>
      </c>
    </row>
    <row r="814" spans="1:5" x14ac:dyDescent="0.25">
      <c r="A814">
        <v>813</v>
      </c>
      <c r="B814" t="s">
        <v>295</v>
      </c>
      <c r="C814">
        <v>9507.7999999999993</v>
      </c>
      <c r="D814" s="6">
        <v>43897</v>
      </c>
      <c r="E814">
        <f t="shared" si="12"/>
        <v>10</v>
      </c>
    </row>
    <row r="815" spans="1:5" x14ac:dyDescent="0.25">
      <c r="A815">
        <v>814</v>
      </c>
      <c r="B815" t="s">
        <v>60</v>
      </c>
      <c r="C815">
        <v>2432.56</v>
      </c>
      <c r="D815" s="6">
        <v>44002</v>
      </c>
      <c r="E815">
        <f t="shared" si="12"/>
        <v>25</v>
      </c>
    </row>
    <row r="816" spans="1:5" x14ac:dyDescent="0.25">
      <c r="A816">
        <v>815</v>
      </c>
      <c r="B816" t="s">
        <v>73</v>
      </c>
      <c r="C816">
        <v>8461.5300000000007</v>
      </c>
      <c r="D816" s="6">
        <v>43959</v>
      </c>
      <c r="E816">
        <f t="shared" si="12"/>
        <v>19</v>
      </c>
    </row>
    <row r="817" spans="1:5" x14ac:dyDescent="0.25">
      <c r="A817">
        <v>816</v>
      </c>
      <c r="B817" t="s">
        <v>355</v>
      </c>
      <c r="C817">
        <v>9073.7000000000007</v>
      </c>
      <c r="D817" s="6">
        <v>43986</v>
      </c>
      <c r="E817">
        <f t="shared" si="12"/>
        <v>23</v>
      </c>
    </row>
    <row r="818" spans="1:5" x14ac:dyDescent="0.25">
      <c r="A818">
        <v>817</v>
      </c>
      <c r="B818" t="s">
        <v>308</v>
      </c>
      <c r="C818">
        <v>7669.1</v>
      </c>
      <c r="D818" s="6">
        <v>44002</v>
      </c>
      <c r="E818">
        <f t="shared" si="12"/>
        <v>25</v>
      </c>
    </row>
    <row r="819" spans="1:5" x14ac:dyDescent="0.25">
      <c r="A819">
        <v>818</v>
      </c>
      <c r="B819" t="s">
        <v>256</v>
      </c>
      <c r="C819">
        <v>9400.75</v>
      </c>
      <c r="D819" s="6">
        <v>43931</v>
      </c>
      <c r="E819">
        <f t="shared" si="12"/>
        <v>15</v>
      </c>
    </row>
    <row r="820" spans="1:5" x14ac:dyDescent="0.25">
      <c r="A820">
        <v>819</v>
      </c>
      <c r="B820" t="s">
        <v>215</v>
      </c>
      <c r="C820">
        <v>2722.13</v>
      </c>
      <c r="D820" s="6">
        <v>43915</v>
      </c>
      <c r="E820">
        <f t="shared" si="12"/>
        <v>13</v>
      </c>
    </row>
    <row r="821" spans="1:5" x14ac:dyDescent="0.25">
      <c r="A821">
        <v>820</v>
      </c>
      <c r="B821" t="s">
        <v>174</v>
      </c>
      <c r="C821">
        <v>8710.74</v>
      </c>
      <c r="D821" s="6">
        <v>43928</v>
      </c>
      <c r="E821">
        <f t="shared" si="12"/>
        <v>15</v>
      </c>
    </row>
    <row r="822" spans="1:5" x14ac:dyDescent="0.25">
      <c r="A822">
        <v>821</v>
      </c>
      <c r="B822" t="s">
        <v>224</v>
      </c>
      <c r="C822">
        <v>7676.64</v>
      </c>
      <c r="D822" s="6">
        <v>43894</v>
      </c>
      <c r="E822">
        <f t="shared" si="12"/>
        <v>10</v>
      </c>
    </row>
    <row r="823" spans="1:5" x14ac:dyDescent="0.25">
      <c r="A823">
        <v>822</v>
      </c>
      <c r="B823" t="s">
        <v>66</v>
      </c>
      <c r="C823">
        <v>5661.14</v>
      </c>
      <c r="D823" s="6">
        <v>43973</v>
      </c>
      <c r="E823">
        <f t="shared" si="12"/>
        <v>21</v>
      </c>
    </row>
    <row r="824" spans="1:5" x14ac:dyDescent="0.25">
      <c r="A824">
        <v>823</v>
      </c>
      <c r="B824" t="s">
        <v>298</v>
      </c>
      <c r="C824">
        <v>4480.33</v>
      </c>
      <c r="D824" s="6">
        <v>43966</v>
      </c>
      <c r="E824">
        <f t="shared" si="12"/>
        <v>20</v>
      </c>
    </row>
    <row r="825" spans="1:5" x14ac:dyDescent="0.25">
      <c r="A825">
        <v>824</v>
      </c>
      <c r="B825" t="s">
        <v>293</v>
      </c>
      <c r="C825">
        <v>3906.95</v>
      </c>
      <c r="D825" s="6">
        <v>43920</v>
      </c>
      <c r="E825">
        <f t="shared" si="12"/>
        <v>14</v>
      </c>
    </row>
    <row r="826" spans="1:5" x14ac:dyDescent="0.25">
      <c r="A826">
        <v>825</v>
      </c>
      <c r="B826" t="s">
        <v>315</v>
      </c>
      <c r="C826">
        <v>5414.1</v>
      </c>
      <c r="D826" s="6">
        <v>44003</v>
      </c>
      <c r="E826">
        <f t="shared" si="12"/>
        <v>26</v>
      </c>
    </row>
    <row r="827" spans="1:5" x14ac:dyDescent="0.25">
      <c r="A827">
        <v>826</v>
      </c>
      <c r="B827" t="s">
        <v>192</v>
      </c>
      <c r="C827">
        <v>6399.22</v>
      </c>
      <c r="D827" s="6">
        <v>43990</v>
      </c>
      <c r="E827">
        <f t="shared" si="12"/>
        <v>24</v>
      </c>
    </row>
    <row r="828" spans="1:5" x14ac:dyDescent="0.25">
      <c r="A828">
        <v>827</v>
      </c>
      <c r="B828" t="s">
        <v>242</v>
      </c>
      <c r="C828">
        <v>2398.42</v>
      </c>
      <c r="D828" s="6">
        <v>43980</v>
      </c>
      <c r="E828">
        <f t="shared" si="12"/>
        <v>22</v>
      </c>
    </row>
    <row r="829" spans="1:5" x14ac:dyDescent="0.25">
      <c r="A829">
        <v>828</v>
      </c>
      <c r="B829" t="s">
        <v>366</v>
      </c>
      <c r="C829">
        <v>6307.56</v>
      </c>
      <c r="D829" s="6">
        <v>43951</v>
      </c>
      <c r="E829">
        <f t="shared" si="12"/>
        <v>18</v>
      </c>
    </row>
    <row r="830" spans="1:5" x14ac:dyDescent="0.25">
      <c r="A830">
        <v>829</v>
      </c>
      <c r="B830" t="s">
        <v>263</v>
      </c>
      <c r="C830">
        <v>8865.39</v>
      </c>
      <c r="D830" s="6">
        <v>43926</v>
      </c>
      <c r="E830">
        <f t="shared" si="12"/>
        <v>15</v>
      </c>
    </row>
    <row r="831" spans="1:5" x14ac:dyDescent="0.25">
      <c r="A831">
        <v>830</v>
      </c>
      <c r="B831" t="s">
        <v>369</v>
      </c>
      <c r="C831">
        <v>9441.64</v>
      </c>
      <c r="D831" s="6">
        <v>43927</v>
      </c>
      <c r="E831">
        <f t="shared" si="12"/>
        <v>15</v>
      </c>
    </row>
    <row r="832" spans="1:5" x14ac:dyDescent="0.25">
      <c r="A832">
        <v>831</v>
      </c>
      <c r="B832" t="s">
        <v>182</v>
      </c>
      <c r="C832">
        <v>9302.69</v>
      </c>
      <c r="D832" s="6">
        <v>43946</v>
      </c>
      <c r="E832">
        <f t="shared" si="12"/>
        <v>17</v>
      </c>
    </row>
    <row r="833" spans="1:5" x14ac:dyDescent="0.25">
      <c r="A833">
        <v>832</v>
      </c>
      <c r="B833" t="s">
        <v>332</v>
      </c>
      <c r="C833">
        <v>3842.2</v>
      </c>
      <c r="D833" s="6">
        <v>43939</v>
      </c>
      <c r="E833">
        <f t="shared" si="12"/>
        <v>16</v>
      </c>
    </row>
    <row r="834" spans="1:5" x14ac:dyDescent="0.25">
      <c r="A834">
        <v>833</v>
      </c>
      <c r="B834" t="s">
        <v>389</v>
      </c>
      <c r="C834">
        <v>3951.63</v>
      </c>
      <c r="D834" s="6">
        <v>43967</v>
      </c>
      <c r="E834">
        <f t="shared" si="12"/>
        <v>20</v>
      </c>
    </row>
    <row r="835" spans="1:5" x14ac:dyDescent="0.25">
      <c r="A835">
        <v>834</v>
      </c>
      <c r="B835" t="s">
        <v>340</v>
      </c>
      <c r="C835">
        <v>3488.41</v>
      </c>
      <c r="D835" s="6">
        <v>43989</v>
      </c>
      <c r="E835">
        <f t="shared" ref="E835:E898" si="13">WEEKNUM(D835)</f>
        <v>24</v>
      </c>
    </row>
    <row r="836" spans="1:5" x14ac:dyDescent="0.25">
      <c r="A836">
        <v>835</v>
      </c>
      <c r="B836" t="s">
        <v>285</v>
      </c>
      <c r="C836">
        <v>3576.36</v>
      </c>
      <c r="D836" s="6">
        <v>43983</v>
      </c>
      <c r="E836">
        <f t="shared" si="13"/>
        <v>23</v>
      </c>
    </row>
    <row r="837" spans="1:5" x14ac:dyDescent="0.25">
      <c r="A837">
        <v>836</v>
      </c>
      <c r="B837" t="s">
        <v>317</v>
      </c>
      <c r="C837">
        <v>9632.39</v>
      </c>
      <c r="D837" s="6">
        <v>44010</v>
      </c>
      <c r="E837">
        <f t="shared" si="13"/>
        <v>27</v>
      </c>
    </row>
    <row r="838" spans="1:5" x14ac:dyDescent="0.25">
      <c r="A838">
        <v>837</v>
      </c>
      <c r="B838" t="s">
        <v>282</v>
      </c>
      <c r="C838">
        <v>4199.6499999999996</v>
      </c>
      <c r="D838" s="6">
        <v>43937</v>
      </c>
      <c r="E838">
        <f t="shared" si="13"/>
        <v>16</v>
      </c>
    </row>
    <row r="839" spans="1:5" x14ac:dyDescent="0.25">
      <c r="A839">
        <v>838</v>
      </c>
      <c r="B839" t="s">
        <v>63</v>
      </c>
      <c r="C839">
        <v>3391.47</v>
      </c>
      <c r="D839" s="6">
        <v>43981</v>
      </c>
      <c r="E839">
        <f t="shared" si="13"/>
        <v>22</v>
      </c>
    </row>
    <row r="840" spans="1:5" x14ac:dyDescent="0.25">
      <c r="A840">
        <v>839</v>
      </c>
      <c r="B840" t="s">
        <v>119</v>
      </c>
      <c r="C840">
        <v>4151.3500000000004</v>
      </c>
      <c r="D840" s="6">
        <v>43959</v>
      </c>
      <c r="E840">
        <f t="shared" si="13"/>
        <v>19</v>
      </c>
    </row>
    <row r="841" spans="1:5" x14ac:dyDescent="0.25">
      <c r="A841">
        <v>840</v>
      </c>
      <c r="B841" t="s">
        <v>304</v>
      </c>
      <c r="C841">
        <v>8653.2099999999991</v>
      </c>
      <c r="D841" s="6">
        <v>43901</v>
      </c>
      <c r="E841">
        <f t="shared" si="13"/>
        <v>11</v>
      </c>
    </row>
    <row r="842" spans="1:5" x14ac:dyDescent="0.25">
      <c r="A842">
        <v>841</v>
      </c>
      <c r="B842" t="s">
        <v>199</v>
      </c>
      <c r="C842">
        <v>5942.52</v>
      </c>
      <c r="D842" s="6">
        <v>43904</v>
      </c>
      <c r="E842">
        <f t="shared" si="13"/>
        <v>11</v>
      </c>
    </row>
    <row r="843" spans="1:5" x14ac:dyDescent="0.25">
      <c r="A843">
        <v>842</v>
      </c>
      <c r="B843" t="s">
        <v>150</v>
      </c>
      <c r="C843">
        <v>7327.54</v>
      </c>
      <c r="D843" s="6">
        <v>43956</v>
      </c>
      <c r="E843">
        <f t="shared" si="13"/>
        <v>19</v>
      </c>
    </row>
    <row r="844" spans="1:5" x14ac:dyDescent="0.25">
      <c r="A844">
        <v>843</v>
      </c>
      <c r="B844" t="s">
        <v>335</v>
      </c>
      <c r="C844">
        <v>8358.7099999999991</v>
      </c>
      <c r="D844" s="6">
        <v>43916</v>
      </c>
      <c r="E844">
        <f t="shared" si="13"/>
        <v>13</v>
      </c>
    </row>
    <row r="845" spans="1:5" x14ac:dyDescent="0.25">
      <c r="A845">
        <v>844</v>
      </c>
      <c r="B845" t="s">
        <v>273</v>
      </c>
      <c r="C845">
        <v>7109.14</v>
      </c>
      <c r="D845" s="6">
        <v>43961</v>
      </c>
      <c r="E845">
        <f t="shared" si="13"/>
        <v>20</v>
      </c>
    </row>
    <row r="846" spans="1:5" x14ac:dyDescent="0.25">
      <c r="A846">
        <v>845</v>
      </c>
      <c r="B846" t="s">
        <v>211</v>
      </c>
      <c r="C846">
        <v>6926.3</v>
      </c>
      <c r="D846" s="6">
        <v>43897</v>
      </c>
      <c r="E846">
        <f t="shared" si="13"/>
        <v>10</v>
      </c>
    </row>
    <row r="847" spans="1:5" x14ac:dyDescent="0.25">
      <c r="A847">
        <v>846</v>
      </c>
      <c r="B847" t="s">
        <v>385</v>
      </c>
      <c r="C847">
        <v>6662.28</v>
      </c>
      <c r="D847" s="6">
        <v>43902</v>
      </c>
      <c r="E847">
        <f t="shared" si="13"/>
        <v>11</v>
      </c>
    </row>
    <row r="848" spans="1:5" x14ac:dyDescent="0.25">
      <c r="A848">
        <v>847</v>
      </c>
      <c r="B848" t="s">
        <v>265</v>
      </c>
      <c r="C848">
        <v>9405.0499999999993</v>
      </c>
      <c r="D848" s="6">
        <v>43936</v>
      </c>
      <c r="E848">
        <f t="shared" si="13"/>
        <v>16</v>
      </c>
    </row>
    <row r="849" spans="1:5" x14ac:dyDescent="0.25">
      <c r="A849">
        <v>848</v>
      </c>
      <c r="B849" t="s">
        <v>129</v>
      </c>
      <c r="C849">
        <v>4881.22</v>
      </c>
      <c r="D849" s="6">
        <v>43898</v>
      </c>
      <c r="E849">
        <f t="shared" si="13"/>
        <v>11</v>
      </c>
    </row>
    <row r="850" spans="1:5" x14ac:dyDescent="0.25">
      <c r="A850">
        <v>849</v>
      </c>
      <c r="B850" t="s">
        <v>171</v>
      </c>
      <c r="C850">
        <v>4214.8999999999996</v>
      </c>
      <c r="D850" s="6">
        <v>43920</v>
      </c>
      <c r="E850">
        <f t="shared" si="13"/>
        <v>14</v>
      </c>
    </row>
    <row r="851" spans="1:5" x14ac:dyDescent="0.25">
      <c r="A851">
        <v>850</v>
      </c>
      <c r="B851" t="s">
        <v>376</v>
      </c>
      <c r="C851">
        <v>6322.66</v>
      </c>
      <c r="D851" s="6">
        <v>43949</v>
      </c>
      <c r="E851">
        <f t="shared" si="13"/>
        <v>18</v>
      </c>
    </row>
    <row r="852" spans="1:5" x14ac:dyDescent="0.25">
      <c r="A852">
        <v>851</v>
      </c>
      <c r="B852" t="s">
        <v>256</v>
      </c>
      <c r="C852">
        <v>5319.55</v>
      </c>
      <c r="D852" s="6">
        <v>43908</v>
      </c>
      <c r="E852">
        <f t="shared" si="13"/>
        <v>12</v>
      </c>
    </row>
    <row r="853" spans="1:5" x14ac:dyDescent="0.25">
      <c r="A853">
        <v>852</v>
      </c>
      <c r="B853" t="s">
        <v>159</v>
      </c>
      <c r="C853">
        <v>9089.5400000000009</v>
      </c>
      <c r="D853" s="6">
        <v>43980</v>
      </c>
      <c r="E853">
        <f t="shared" si="13"/>
        <v>22</v>
      </c>
    </row>
    <row r="854" spans="1:5" x14ac:dyDescent="0.25">
      <c r="A854">
        <v>853</v>
      </c>
      <c r="B854" t="s">
        <v>76</v>
      </c>
      <c r="C854">
        <v>4455.43</v>
      </c>
      <c r="D854" s="6">
        <v>43961</v>
      </c>
      <c r="E854">
        <f t="shared" si="13"/>
        <v>20</v>
      </c>
    </row>
    <row r="855" spans="1:5" x14ac:dyDescent="0.25">
      <c r="A855">
        <v>854</v>
      </c>
      <c r="B855" t="s">
        <v>378</v>
      </c>
      <c r="C855">
        <v>5352.8</v>
      </c>
      <c r="D855" s="6">
        <v>43946</v>
      </c>
      <c r="E855">
        <f t="shared" si="13"/>
        <v>17</v>
      </c>
    </row>
    <row r="856" spans="1:5" x14ac:dyDescent="0.25">
      <c r="A856">
        <v>855</v>
      </c>
      <c r="B856" t="s">
        <v>108</v>
      </c>
      <c r="C856">
        <v>2222.46</v>
      </c>
      <c r="D856" s="6">
        <v>43895</v>
      </c>
      <c r="E856">
        <f t="shared" si="13"/>
        <v>10</v>
      </c>
    </row>
    <row r="857" spans="1:5" x14ac:dyDescent="0.25">
      <c r="A857">
        <v>856</v>
      </c>
      <c r="B857" t="s">
        <v>301</v>
      </c>
      <c r="C857">
        <v>5662.5</v>
      </c>
      <c r="D857" s="6">
        <v>43894</v>
      </c>
      <c r="E857">
        <f t="shared" si="13"/>
        <v>10</v>
      </c>
    </row>
    <row r="858" spans="1:5" x14ac:dyDescent="0.25">
      <c r="A858">
        <v>857</v>
      </c>
      <c r="B858" t="s">
        <v>259</v>
      </c>
      <c r="C858">
        <v>5743.86</v>
      </c>
      <c r="D858" s="6">
        <v>43962</v>
      </c>
      <c r="E858">
        <f t="shared" si="13"/>
        <v>20</v>
      </c>
    </row>
    <row r="859" spans="1:5" x14ac:dyDescent="0.25">
      <c r="A859">
        <v>858</v>
      </c>
      <c r="B859" t="s">
        <v>233</v>
      </c>
      <c r="C859">
        <v>6545.18</v>
      </c>
      <c r="D859" s="6">
        <v>43914</v>
      </c>
      <c r="E859">
        <f t="shared" si="13"/>
        <v>13</v>
      </c>
    </row>
    <row r="860" spans="1:5" x14ac:dyDescent="0.25">
      <c r="A860">
        <v>859</v>
      </c>
      <c r="B860" t="s">
        <v>126</v>
      </c>
      <c r="C860">
        <v>4434.41</v>
      </c>
      <c r="D860" s="6">
        <v>43938</v>
      </c>
      <c r="E860">
        <f t="shared" si="13"/>
        <v>16</v>
      </c>
    </row>
    <row r="861" spans="1:5" x14ac:dyDescent="0.25">
      <c r="A861">
        <v>860</v>
      </c>
      <c r="B861" t="s">
        <v>346</v>
      </c>
      <c r="C861">
        <v>4757.25</v>
      </c>
      <c r="D861" s="6">
        <v>44001</v>
      </c>
      <c r="E861">
        <f t="shared" si="13"/>
        <v>25</v>
      </c>
    </row>
    <row r="862" spans="1:5" x14ac:dyDescent="0.25">
      <c r="A862">
        <v>861</v>
      </c>
      <c r="B862" t="s">
        <v>86</v>
      </c>
      <c r="C862">
        <v>7772.4</v>
      </c>
      <c r="D862" s="6">
        <v>43893</v>
      </c>
      <c r="E862">
        <f t="shared" si="13"/>
        <v>10</v>
      </c>
    </row>
    <row r="863" spans="1:5" x14ac:dyDescent="0.25">
      <c r="A863">
        <v>862</v>
      </c>
      <c r="B863" t="s">
        <v>89</v>
      </c>
      <c r="C863">
        <v>7154.85</v>
      </c>
      <c r="D863" s="6">
        <v>43906</v>
      </c>
      <c r="E863">
        <f t="shared" si="13"/>
        <v>12</v>
      </c>
    </row>
    <row r="864" spans="1:5" x14ac:dyDescent="0.25">
      <c r="A864">
        <v>863</v>
      </c>
      <c r="B864" t="s">
        <v>178</v>
      </c>
      <c r="C864">
        <v>9257.31</v>
      </c>
      <c r="D864" s="6">
        <v>43932</v>
      </c>
      <c r="E864">
        <f t="shared" si="13"/>
        <v>15</v>
      </c>
    </row>
    <row r="865" spans="1:5" x14ac:dyDescent="0.25">
      <c r="A865">
        <v>864</v>
      </c>
      <c r="B865" t="s">
        <v>149</v>
      </c>
      <c r="C865">
        <v>2033.57</v>
      </c>
      <c r="D865" s="6">
        <v>43902</v>
      </c>
      <c r="E865">
        <f t="shared" si="13"/>
        <v>11</v>
      </c>
    </row>
    <row r="866" spans="1:5" x14ac:dyDescent="0.25">
      <c r="A866">
        <v>865</v>
      </c>
      <c r="B866" t="s">
        <v>216</v>
      </c>
      <c r="C866">
        <v>9236.4599999999991</v>
      </c>
      <c r="D866" s="6">
        <v>43968</v>
      </c>
      <c r="E866">
        <f t="shared" si="13"/>
        <v>21</v>
      </c>
    </row>
    <row r="867" spans="1:5" x14ac:dyDescent="0.25">
      <c r="A867">
        <v>866</v>
      </c>
      <c r="B867" t="s">
        <v>141</v>
      </c>
      <c r="C867">
        <v>7401.27</v>
      </c>
      <c r="D867" s="6">
        <v>43984</v>
      </c>
      <c r="E867">
        <f t="shared" si="13"/>
        <v>23</v>
      </c>
    </row>
    <row r="868" spans="1:5" x14ac:dyDescent="0.25">
      <c r="A868">
        <v>867</v>
      </c>
      <c r="B868" t="s">
        <v>291</v>
      </c>
      <c r="C868">
        <v>2557.9899999999998</v>
      </c>
      <c r="D868" s="6">
        <v>43987</v>
      </c>
      <c r="E868">
        <f t="shared" si="13"/>
        <v>23</v>
      </c>
    </row>
    <row r="869" spans="1:5" x14ac:dyDescent="0.25">
      <c r="A869">
        <v>868</v>
      </c>
      <c r="B869" t="s">
        <v>218</v>
      </c>
      <c r="C869">
        <v>6741.47</v>
      </c>
      <c r="D869" s="6">
        <v>43903</v>
      </c>
      <c r="E869">
        <f t="shared" si="13"/>
        <v>11</v>
      </c>
    </row>
    <row r="870" spans="1:5" x14ac:dyDescent="0.25">
      <c r="A870">
        <v>869</v>
      </c>
      <c r="B870" t="s">
        <v>276</v>
      </c>
      <c r="C870">
        <v>9981.67</v>
      </c>
      <c r="D870" s="6">
        <v>43901</v>
      </c>
      <c r="E870">
        <f t="shared" si="13"/>
        <v>11</v>
      </c>
    </row>
    <row r="871" spans="1:5" x14ac:dyDescent="0.25">
      <c r="A871">
        <v>870</v>
      </c>
      <c r="B871" t="s">
        <v>135</v>
      </c>
      <c r="C871">
        <v>4291.8599999999997</v>
      </c>
      <c r="D871" s="6">
        <v>43951</v>
      </c>
      <c r="E871">
        <f t="shared" si="13"/>
        <v>18</v>
      </c>
    </row>
    <row r="872" spans="1:5" x14ac:dyDescent="0.25">
      <c r="A872">
        <v>871</v>
      </c>
      <c r="B872" t="s">
        <v>318</v>
      </c>
      <c r="C872">
        <v>3953.96</v>
      </c>
      <c r="D872" s="6">
        <v>43917</v>
      </c>
      <c r="E872">
        <f t="shared" si="13"/>
        <v>13</v>
      </c>
    </row>
    <row r="873" spans="1:5" x14ac:dyDescent="0.25">
      <c r="A873">
        <v>872</v>
      </c>
      <c r="B873" t="s">
        <v>218</v>
      </c>
      <c r="C873">
        <v>9508.14</v>
      </c>
      <c r="D873" s="6">
        <v>44004</v>
      </c>
      <c r="E873">
        <f t="shared" si="13"/>
        <v>26</v>
      </c>
    </row>
    <row r="874" spans="1:5" x14ac:dyDescent="0.25">
      <c r="A874">
        <v>873</v>
      </c>
      <c r="B874" t="s">
        <v>78</v>
      </c>
      <c r="C874">
        <v>8225.4500000000007</v>
      </c>
      <c r="D874" s="6">
        <v>43982</v>
      </c>
      <c r="E874">
        <f t="shared" si="13"/>
        <v>23</v>
      </c>
    </row>
    <row r="875" spans="1:5" x14ac:dyDescent="0.25">
      <c r="A875">
        <v>874</v>
      </c>
      <c r="B875" t="s">
        <v>343</v>
      </c>
      <c r="C875">
        <v>2348.69</v>
      </c>
      <c r="D875" s="6">
        <v>43974</v>
      </c>
      <c r="E875">
        <f t="shared" si="13"/>
        <v>21</v>
      </c>
    </row>
    <row r="876" spans="1:5" x14ac:dyDescent="0.25">
      <c r="A876">
        <v>875</v>
      </c>
      <c r="B876" t="s">
        <v>310</v>
      </c>
      <c r="C876">
        <v>9695.41</v>
      </c>
      <c r="D876" s="6">
        <v>43953</v>
      </c>
      <c r="E876">
        <f t="shared" si="13"/>
        <v>18</v>
      </c>
    </row>
    <row r="877" spans="1:5" x14ac:dyDescent="0.25">
      <c r="A877">
        <v>876</v>
      </c>
      <c r="B877" t="s">
        <v>252</v>
      </c>
      <c r="C877">
        <v>2988.6</v>
      </c>
      <c r="D877" s="6">
        <v>43923</v>
      </c>
      <c r="E877">
        <f t="shared" si="13"/>
        <v>14</v>
      </c>
    </row>
    <row r="878" spans="1:5" x14ac:dyDescent="0.25">
      <c r="A878">
        <v>877</v>
      </c>
      <c r="B878" t="s">
        <v>393</v>
      </c>
      <c r="C878">
        <v>6429.38</v>
      </c>
      <c r="D878" s="6">
        <v>43918</v>
      </c>
      <c r="E878">
        <f t="shared" si="13"/>
        <v>13</v>
      </c>
    </row>
    <row r="879" spans="1:5" x14ac:dyDescent="0.25">
      <c r="A879">
        <v>878</v>
      </c>
      <c r="B879" t="s">
        <v>320</v>
      </c>
      <c r="C879">
        <v>2647.84</v>
      </c>
      <c r="D879" s="6">
        <v>43998</v>
      </c>
      <c r="E879">
        <f t="shared" si="13"/>
        <v>25</v>
      </c>
    </row>
    <row r="880" spans="1:5" x14ac:dyDescent="0.25">
      <c r="A880">
        <v>879</v>
      </c>
      <c r="B880" t="s">
        <v>185</v>
      </c>
      <c r="C880">
        <v>8786.84</v>
      </c>
      <c r="D880" s="6">
        <v>43896</v>
      </c>
      <c r="E880">
        <f t="shared" si="13"/>
        <v>10</v>
      </c>
    </row>
    <row r="881" spans="1:5" x14ac:dyDescent="0.25">
      <c r="A881">
        <v>880</v>
      </c>
      <c r="B881" t="s">
        <v>370</v>
      </c>
      <c r="C881">
        <v>3555.63</v>
      </c>
      <c r="D881" s="6">
        <v>43931</v>
      </c>
      <c r="E881">
        <f t="shared" si="13"/>
        <v>15</v>
      </c>
    </row>
    <row r="882" spans="1:5" x14ac:dyDescent="0.25">
      <c r="A882">
        <v>881</v>
      </c>
      <c r="B882" t="s">
        <v>170</v>
      </c>
      <c r="C882">
        <v>6328.96</v>
      </c>
      <c r="D882" s="6">
        <v>43985</v>
      </c>
      <c r="E882">
        <f t="shared" si="13"/>
        <v>23</v>
      </c>
    </row>
    <row r="883" spans="1:5" x14ac:dyDescent="0.25">
      <c r="A883">
        <v>882</v>
      </c>
      <c r="B883" t="s">
        <v>117</v>
      </c>
      <c r="C883">
        <v>4757.8100000000004</v>
      </c>
      <c r="D883" s="6">
        <v>44006</v>
      </c>
      <c r="E883">
        <f t="shared" si="13"/>
        <v>26</v>
      </c>
    </row>
    <row r="884" spans="1:5" x14ac:dyDescent="0.25">
      <c r="A884">
        <v>883</v>
      </c>
      <c r="B884" t="s">
        <v>128</v>
      </c>
      <c r="C884">
        <v>3815.83</v>
      </c>
      <c r="D884" s="6">
        <v>43962</v>
      </c>
      <c r="E884">
        <f t="shared" si="13"/>
        <v>20</v>
      </c>
    </row>
    <row r="885" spans="1:5" x14ac:dyDescent="0.25">
      <c r="A885">
        <v>884</v>
      </c>
      <c r="B885" t="s">
        <v>351</v>
      </c>
      <c r="C885">
        <v>2786.25</v>
      </c>
      <c r="D885" s="6">
        <v>43891</v>
      </c>
      <c r="E885">
        <f t="shared" si="13"/>
        <v>10</v>
      </c>
    </row>
    <row r="886" spans="1:5" x14ac:dyDescent="0.25">
      <c r="A886">
        <v>885</v>
      </c>
      <c r="B886" t="s">
        <v>78</v>
      </c>
      <c r="C886">
        <v>2296.13</v>
      </c>
      <c r="D886" s="6">
        <v>43893</v>
      </c>
      <c r="E886">
        <f t="shared" si="13"/>
        <v>10</v>
      </c>
    </row>
    <row r="887" spans="1:5" x14ac:dyDescent="0.25">
      <c r="A887">
        <v>886</v>
      </c>
      <c r="B887" t="s">
        <v>305</v>
      </c>
      <c r="C887">
        <v>6622.64</v>
      </c>
      <c r="D887" s="6">
        <v>43929</v>
      </c>
      <c r="E887">
        <f t="shared" si="13"/>
        <v>15</v>
      </c>
    </row>
    <row r="888" spans="1:5" x14ac:dyDescent="0.25">
      <c r="A888">
        <v>887</v>
      </c>
      <c r="B888" t="s">
        <v>346</v>
      </c>
      <c r="C888">
        <v>4995.99</v>
      </c>
      <c r="D888" s="6">
        <v>43893</v>
      </c>
      <c r="E888">
        <f t="shared" si="13"/>
        <v>10</v>
      </c>
    </row>
    <row r="889" spans="1:5" x14ac:dyDescent="0.25">
      <c r="A889">
        <v>888</v>
      </c>
      <c r="B889" t="s">
        <v>353</v>
      </c>
      <c r="C889">
        <v>4790.63</v>
      </c>
      <c r="D889" s="6">
        <v>43898</v>
      </c>
      <c r="E889">
        <f t="shared" si="13"/>
        <v>11</v>
      </c>
    </row>
    <row r="890" spans="1:5" x14ac:dyDescent="0.25">
      <c r="A890">
        <v>889</v>
      </c>
      <c r="B890" t="s">
        <v>217</v>
      </c>
      <c r="C890">
        <v>7934.02</v>
      </c>
      <c r="D890" s="6">
        <v>43893</v>
      </c>
      <c r="E890">
        <f t="shared" si="13"/>
        <v>10</v>
      </c>
    </row>
    <row r="891" spans="1:5" x14ac:dyDescent="0.25">
      <c r="A891">
        <v>890</v>
      </c>
      <c r="B891" t="s">
        <v>71</v>
      </c>
      <c r="C891">
        <v>9909.1</v>
      </c>
      <c r="D891" s="6">
        <v>43989</v>
      </c>
      <c r="E891">
        <f t="shared" si="13"/>
        <v>24</v>
      </c>
    </row>
    <row r="892" spans="1:5" x14ac:dyDescent="0.25">
      <c r="A892">
        <v>891</v>
      </c>
      <c r="B892" t="s">
        <v>94</v>
      </c>
      <c r="C892">
        <v>8309.4</v>
      </c>
      <c r="D892" s="6">
        <v>43932</v>
      </c>
      <c r="E892">
        <f t="shared" si="13"/>
        <v>15</v>
      </c>
    </row>
    <row r="893" spans="1:5" x14ac:dyDescent="0.25">
      <c r="A893">
        <v>892</v>
      </c>
      <c r="B893" t="s">
        <v>171</v>
      </c>
      <c r="C893">
        <v>2542.92</v>
      </c>
      <c r="D893" s="6">
        <v>44011</v>
      </c>
      <c r="E893">
        <f t="shared" si="13"/>
        <v>27</v>
      </c>
    </row>
    <row r="894" spans="1:5" x14ac:dyDescent="0.25">
      <c r="A894">
        <v>893</v>
      </c>
      <c r="B894" t="s">
        <v>72</v>
      </c>
      <c r="C894">
        <v>8960.5300000000007</v>
      </c>
      <c r="D894" s="6">
        <v>43911</v>
      </c>
      <c r="E894">
        <f t="shared" si="13"/>
        <v>12</v>
      </c>
    </row>
    <row r="895" spans="1:5" x14ac:dyDescent="0.25">
      <c r="A895">
        <v>894</v>
      </c>
      <c r="B895" t="s">
        <v>268</v>
      </c>
      <c r="C895">
        <v>2651.2</v>
      </c>
      <c r="D895" s="6">
        <v>43922</v>
      </c>
      <c r="E895">
        <f t="shared" si="13"/>
        <v>14</v>
      </c>
    </row>
    <row r="896" spans="1:5" x14ac:dyDescent="0.25">
      <c r="A896">
        <v>895</v>
      </c>
      <c r="B896" t="s">
        <v>325</v>
      </c>
      <c r="C896">
        <v>4831.3599999999997</v>
      </c>
      <c r="D896" s="6">
        <v>43936</v>
      </c>
      <c r="E896">
        <f t="shared" si="13"/>
        <v>16</v>
      </c>
    </row>
    <row r="897" spans="1:5" x14ac:dyDescent="0.25">
      <c r="A897">
        <v>896</v>
      </c>
      <c r="B897" t="s">
        <v>58</v>
      </c>
      <c r="C897">
        <v>9526.68</v>
      </c>
      <c r="D897" s="6">
        <v>43950</v>
      </c>
      <c r="E897">
        <f t="shared" si="13"/>
        <v>18</v>
      </c>
    </row>
    <row r="898" spans="1:5" x14ac:dyDescent="0.25">
      <c r="A898">
        <v>897</v>
      </c>
      <c r="B898" t="s">
        <v>163</v>
      </c>
      <c r="C898">
        <v>8147.96</v>
      </c>
      <c r="D898" s="6">
        <v>43993</v>
      </c>
      <c r="E898">
        <f t="shared" si="13"/>
        <v>24</v>
      </c>
    </row>
    <row r="899" spans="1:5" x14ac:dyDescent="0.25">
      <c r="A899">
        <v>898</v>
      </c>
      <c r="B899" t="s">
        <v>220</v>
      </c>
      <c r="C899">
        <v>9208.2999999999993</v>
      </c>
      <c r="D899" s="6">
        <v>43998</v>
      </c>
      <c r="E899">
        <f t="shared" ref="E899:E962" si="14">WEEKNUM(D899)</f>
        <v>25</v>
      </c>
    </row>
    <row r="900" spans="1:5" x14ac:dyDescent="0.25">
      <c r="A900">
        <v>899</v>
      </c>
      <c r="B900" t="s">
        <v>202</v>
      </c>
      <c r="C900">
        <v>3957.21</v>
      </c>
      <c r="D900" s="6">
        <v>43927</v>
      </c>
      <c r="E900">
        <f t="shared" si="14"/>
        <v>15</v>
      </c>
    </row>
    <row r="901" spans="1:5" x14ac:dyDescent="0.25">
      <c r="A901">
        <v>900</v>
      </c>
      <c r="B901" t="s">
        <v>389</v>
      </c>
      <c r="C901">
        <v>7833.6</v>
      </c>
      <c r="D901" s="6">
        <v>43923</v>
      </c>
      <c r="E901">
        <f t="shared" si="14"/>
        <v>14</v>
      </c>
    </row>
    <row r="902" spans="1:5" x14ac:dyDescent="0.25">
      <c r="A902">
        <v>901</v>
      </c>
      <c r="B902" t="s">
        <v>169</v>
      </c>
      <c r="C902">
        <v>6905.79</v>
      </c>
      <c r="D902" s="6">
        <v>43904</v>
      </c>
      <c r="E902">
        <f t="shared" si="14"/>
        <v>11</v>
      </c>
    </row>
    <row r="903" spans="1:5" x14ac:dyDescent="0.25">
      <c r="A903">
        <v>902</v>
      </c>
      <c r="B903" t="s">
        <v>169</v>
      </c>
      <c r="C903">
        <v>4975.9399999999996</v>
      </c>
      <c r="D903" s="6">
        <v>43906</v>
      </c>
      <c r="E903">
        <f t="shared" si="14"/>
        <v>12</v>
      </c>
    </row>
    <row r="904" spans="1:5" x14ac:dyDescent="0.25">
      <c r="A904">
        <v>903</v>
      </c>
      <c r="B904" t="s">
        <v>76</v>
      </c>
      <c r="C904">
        <v>6306.68</v>
      </c>
      <c r="D904" s="6">
        <v>43998</v>
      </c>
      <c r="E904">
        <f t="shared" si="14"/>
        <v>25</v>
      </c>
    </row>
    <row r="905" spans="1:5" x14ac:dyDescent="0.25">
      <c r="A905">
        <v>904</v>
      </c>
      <c r="B905" t="s">
        <v>350</v>
      </c>
      <c r="C905">
        <v>8836.07</v>
      </c>
      <c r="D905" s="6">
        <v>44010</v>
      </c>
      <c r="E905">
        <f t="shared" si="14"/>
        <v>27</v>
      </c>
    </row>
    <row r="906" spans="1:5" x14ac:dyDescent="0.25">
      <c r="A906">
        <v>905</v>
      </c>
      <c r="B906" t="s">
        <v>213</v>
      </c>
      <c r="C906">
        <v>4917.47</v>
      </c>
      <c r="D906" s="6">
        <v>43913</v>
      </c>
      <c r="E906">
        <f t="shared" si="14"/>
        <v>13</v>
      </c>
    </row>
    <row r="907" spans="1:5" x14ac:dyDescent="0.25">
      <c r="A907">
        <v>906</v>
      </c>
      <c r="B907" t="s">
        <v>169</v>
      </c>
      <c r="C907">
        <v>8344.1</v>
      </c>
      <c r="D907" s="6">
        <v>43906</v>
      </c>
      <c r="E907">
        <f t="shared" si="14"/>
        <v>12</v>
      </c>
    </row>
    <row r="908" spans="1:5" x14ac:dyDescent="0.25">
      <c r="A908">
        <v>907</v>
      </c>
      <c r="B908" t="s">
        <v>243</v>
      </c>
      <c r="C908">
        <v>8290.68</v>
      </c>
      <c r="D908" s="6">
        <v>44000</v>
      </c>
      <c r="E908">
        <f t="shared" si="14"/>
        <v>25</v>
      </c>
    </row>
    <row r="909" spans="1:5" x14ac:dyDescent="0.25">
      <c r="A909">
        <v>908</v>
      </c>
      <c r="B909" t="s">
        <v>59</v>
      </c>
      <c r="C909">
        <v>6907.49</v>
      </c>
      <c r="D909" s="6">
        <v>43915</v>
      </c>
      <c r="E909">
        <f t="shared" si="14"/>
        <v>13</v>
      </c>
    </row>
    <row r="910" spans="1:5" x14ac:dyDescent="0.25">
      <c r="A910">
        <v>909</v>
      </c>
      <c r="B910" t="s">
        <v>366</v>
      </c>
      <c r="C910">
        <v>9935.77</v>
      </c>
      <c r="D910" s="6">
        <v>43972</v>
      </c>
      <c r="E910">
        <f t="shared" si="14"/>
        <v>21</v>
      </c>
    </row>
    <row r="911" spans="1:5" x14ac:dyDescent="0.25">
      <c r="A911">
        <v>910</v>
      </c>
      <c r="B911" t="s">
        <v>131</v>
      </c>
      <c r="C911">
        <v>2168.17</v>
      </c>
      <c r="D911" s="6">
        <v>43902</v>
      </c>
      <c r="E911">
        <f t="shared" si="14"/>
        <v>11</v>
      </c>
    </row>
    <row r="912" spans="1:5" x14ac:dyDescent="0.25">
      <c r="A912">
        <v>911</v>
      </c>
      <c r="B912" t="s">
        <v>392</v>
      </c>
      <c r="C912">
        <v>4032.04</v>
      </c>
      <c r="D912" s="6">
        <v>43907</v>
      </c>
      <c r="E912">
        <f t="shared" si="14"/>
        <v>12</v>
      </c>
    </row>
    <row r="913" spans="1:5" x14ac:dyDescent="0.25">
      <c r="A913">
        <v>912</v>
      </c>
      <c r="B913" t="s">
        <v>158</v>
      </c>
      <c r="C913">
        <v>3290.13</v>
      </c>
      <c r="D913" s="6">
        <v>43955</v>
      </c>
      <c r="E913">
        <f t="shared" si="14"/>
        <v>19</v>
      </c>
    </row>
    <row r="914" spans="1:5" x14ac:dyDescent="0.25">
      <c r="A914">
        <v>913</v>
      </c>
      <c r="B914" t="s">
        <v>346</v>
      </c>
      <c r="C914">
        <v>6568.8</v>
      </c>
      <c r="D914" s="6">
        <v>43893</v>
      </c>
      <c r="E914">
        <f t="shared" si="14"/>
        <v>10</v>
      </c>
    </row>
    <row r="915" spans="1:5" x14ac:dyDescent="0.25">
      <c r="A915">
        <v>914</v>
      </c>
      <c r="B915" t="s">
        <v>92</v>
      </c>
      <c r="C915">
        <v>5937.89</v>
      </c>
      <c r="D915" s="6">
        <v>43993</v>
      </c>
      <c r="E915">
        <f t="shared" si="14"/>
        <v>24</v>
      </c>
    </row>
    <row r="916" spans="1:5" x14ac:dyDescent="0.25">
      <c r="A916">
        <v>915</v>
      </c>
      <c r="B916" t="s">
        <v>171</v>
      </c>
      <c r="C916">
        <v>4421.59</v>
      </c>
      <c r="D916" s="6">
        <v>44010</v>
      </c>
      <c r="E916">
        <f t="shared" si="14"/>
        <v>27</v>
      </c>
    </row>
    <row r="917" spans="1:5" x14ac:dyDescent="0.25">
      <c r="A917">
        <v>916</v>
      </c>
      <c r="B917" t="s">
        <v>57</v>
      </c>
      <c r="C917">
        <v>2261.2199999999998</v>
      </c>
      <c r="D917" s="6">
        <v>43925</v>
      </c>
      <c r="E917">
        <f t="shared" si="14"/>
        <v>14</v>
      </c>
    </row>
    <row r="918" spans="1:5" x14ac:dyDescent="0.25">
      <c r="A918">
        <v>917</v>
      </c>
      <c r="B918" t="s">
        <v>394</v>
      </c>
      <c r="C918">
        <v>8631.64</v>
      </c>
      <c r="D918" s="6">
        <v>43967</v>
      </c>
      <c r="E918">
        <f t="shared" si="14"/>
        <v>20</v>
      </c>
    </row>
    <row r="919" spans="1:5" x14ac:dyDescent="0.25">
      <c r="A919">
        <v>918</v>
      </c>
      <c r="B919" t="s">
        <v>208</v>
      </c>
      <c r="C919">
        <v>8225.77</v>
      </c>
      <c r="D919" s="6">
        <v>43993</v>
      </c>
      <c r="E919">
        <f t="shared" si="14"/>
        <v>24</v>
      </c>
    </row>
    <row r="920" spans="1:5" x14ac:dyDescent="0.25">
      <c r="A920">
        <v>919</v>
      </c>
      <c r="B920" t="s">
        <v>343</v>
      </c>
      <c r="C920">
        <v>5254.5</v>
      </c>
      <c r="D920" s="6">
        <v>43985</v>
      </c>
      <c r="E920">
        <f t="shared" si="14"/>
        <v>23</v>
      </c>
    </row>
    <row r="921" spans="1:5" x14ac:dyDescent="0.25">
      <c r="A921">
        <v>920</v>
      </c>
      <c r="B921" t="s">
        <v>168</v>
      </c>
      <c r="C921">
        <v>6623.59</v>
      </c>
      <c r="D921" s="6">
        <v>43917</v>
      </c>
      <c r="E921">
        <f t="shared" si="14"/>
        <v>13</v>
      </c>
    </row>
    <row r="922" spans="1:5" x14ac:dyDescent="0.25">
      <c r="A922">
        <v>921</v>
      </c>
      <c r="B922" t="s">
        <v>251</v>
      </c>
      <c r="C922">
        <v>7010.82</v>
      </c>
      <c r="D922" s="6">
        <v>43933</v>
      </c>
      <c r="E922">
        <f t="shared" si="14"/>
        <v>16</v>
      </c>
    </row>
    <row r="923" spans="1:5" x14ac:dyDescent="0.25">
      <c r="A923">
        <v>922</v>
      </c>
      <c r="B923" t="s">
        <v>107</v>
      </c>
      <c r="C923">
        <v>8458.68</v>
      </c>
      <c r="D923" s="6">
        <v>44006</v>
      </c>
      <c r="E923">
        <f t="shared" si="14"/>
        <v>26</v>
      </c>
    </row>
    <row r="924" spans="1:5" x14ac:dyDescent="0.25">
      <c r="A924">
        <v>923</v>
      </c>
      <c r="B924" t="s">
        <v>167</v>
      </c>
      <c r="C924">
        <v>4923.6400000000003</v>
      </c>
      <c r="D924" s="6">
        <v>43905</v>
      </c>
      <c r="E924">
        <f t="shared" si="14"/>
        <v>12</v>
      </c>
    </row>
    <row r="925" spans="1:5" x14ac:dyDescent="0.25">
      <c r="A925">
        <v>924</v>
      </c>
      <c r="B925" t="s">
        <v>201</v>
      </c>
      <c r="C925">
        <v>4559</v>
      </c>
      <c r="D925" s="6">
        <v>44011</v>
      </c>
      <c r="E925">
        <f t="shared" si="14"/>
        <v>27</v>
      </c>
    </row>
    <row r="926" spans="1:5" x14ac:dyDescent="0.25">
      <c r="A926">
        <v>925</v>
      </c>
      <c r="B926" t="s">
        <v>258</v>
      </c>
      <c r="C926">
        <v>7946.18</v>
      </c>
      <c r="D926" s="6">
        <v>43921</v>
      </c>
      <c r="E926">
        <f t="shared" si="14"/>
        <v>14</v>
      </c>
    </row>
    <row r="927" spans="1:5" x14ac:dyDescent="0.25">
      <c r="A927">
        <v>926</v>
      </c>
      <c r="B927" t="s">
        <v>174</v>
      </c>
      <c r="C927">
        <v>7728.72</v>
      </c>
      <c r="D927" s="6">
        <v>43930</v>
      </c>
      <c r="E927">
        <f t="shared" si="14"/>
        <v>15</v>
      </c>
    </row>
    <row r="928" spans="1:5" x14ac:dyDescent="0.25">
      <c r="A928">
        <v>927</v>
      </c>
      <c r="B928" t="s">
        <v>288</v>
      </c>
      <c r="C928">
        <v>5842.18</v>
      </c>
      <c r="D928" s="6">
        <v>44000</v>
      </c>
      <c r="E928">
        <f t="shared" si="14"/>
        <v>25</v>
      </c>
    </row>
    <row r="929" spans="1:5" x14ac:dyDescent="0.25">
      <c r="A929">
        <v>928</v>
      </c>
      <c r="B929" t="s">
        <v>145</v>
      </c>
      <c r="C929">
        <v>8082.39</v>
      </c>
      <c r="D929" s="6">
        <v>43921</v>
      </c>
      <c r="E929">
        <f t="shared" si="14"/>
        <v>14</v>
      </c>
    </row>
    <row r="930" spans="1:5" x14ac:dyDescent="0.25">
      <c r="A930">
        <v>929</v>
      </c>
      <c r="B930" t="s">
        <v>59</v>
      </c>
      <c r="C930">
        <v>2002.72</v>
      </c>
      <c r="D930" s="6">
        <v>43960</v>
      </c>
      <c r="E930">
        <f t="shared" si="14"/>
        <v>19</v>
      </c>
    </row>
    <row r="931" spans="1:5" x14ac:dyDescent="0.25">
      <c r="A931">
        <v>930</v>
      </c>
      <c r="B931" t="s">
        <v>309</v>
      </c>
      <c r="C931">
        <v>7797.57</v>
      </c>
      <c r="D931" s="6">
        <v>43967</v>
      </c>
      <c r="E931">
        <f t="shared" si="14"/>
        <v>20</v>
      </c>
    </row>
    <row r="932" spans="1:5" x14ac:dyDescent="0.25">
      <c r="A932">
        <v>931</v>
      </c>
      <c r="B932" t="s">
        <v>228</v>
      </c>
      <c r="C932">
        <v>6908.68</v>
      </c>
      <c r="D932" s="6">
        <v>43938</v>
      </c>
      <c r="E932">
        <f t="shared" si="14"/>
        <v>16</v>
      </c>
    </row>
    <row r="933" spans="1:5" x14ac:dyDescent="0.25">
      <c r="A933">
        <v>932</v>
      </c>
      <c r="B933" t="s">
        <v>278</v>
      </c>
      <c r="C933">
        <v>1504.77</v>
      </c>
      <c r="D933" s="6">
        <v>43963</v>
      </c>
      <c r="E933">
        <f t="shared" si="14"/>
        <v>20</v>
      </c>
    </row>
    <row r="934" spans="1:5" x14ac:dyDescent="0.25">
      <c r="A934">
        <v>933</v>
      </c>
      <c r="B934" t="s">
        <v>130</v>
      </c>
      <c r="C934">
        <v>2102</v>
      </c>
      <c r="D934" s="6">
        <v>44002</v>
      </c>
      <c r="E934">
        <f t="shared" si="14"/>
        <v>25</v>
      </c>
    </row>
    <row r="935" spans="1:5" x14ac:dyDescent="0.25">
      <c r="A935">
        <v>934</v>
      </c>
      <c r="B935" t="s">
        <v>375</v>
      </c>
      <c r="C935">
        <v>4813.99</v>
      </c>
      <c r="D935" s="6">
        <v>43956</v>
      </c>
      <c r="E935">
        <f t="shared" si="14"/>
        <v>19</v>
      </c>
    </row>
    <row r="936" spans="1:5" x14ac:dyDescent="0.25">
      <c r="A936">
        <v>935</v>
      </c>
      <c r="B936" t="s">
        <v>323</v>
      </c>
      <c r="C936">
        <v>5137.72</v>
      </c>
      <c r="D936" s="6">
        <v>43981</v>
      </c>
      <c r="E936">
        <f t="shared" si="14"/>
        <v>22</v>
      </c>
    </row>
    <row r="937" spans="1:5" x14ac:dyDescent="0.25">
      <c r="A937">
        <v>936</v>
      </c>
      <c r="B937" t="s">
        <v>89</v>
      </c>
      <c r="C937">
        <v>8002.99</v>
      </c>
      <c r="D937" s="6">
        <v>43970</v>
      </c>
      <c r="E937">
        <f t="shared" si="14"/>
        <v>21</v>
      </c>
    </row>
    <row r="938" spans="1:5" x14ac:dyDescent="0.25">
      <c r="A938">
        <v>937</v>
      </c>
      <c r="B938" t="s">
        <v>137</v>
      </c>
      <c r="C938">
        <v>8181.05</v>
      </c>
      <c r="D938" s="6">
        <v>43927</v>
      </c>
      <c r="E938">
        <f t="shared" si="14"/>
        <v>15</v>
      </c>
    </row>
    <row r="939" spans="1:5" x14ac:dyDescent="0.25">
      <c r="A939">
        <v>938</v>
      </c>
      <c r="B939" t="s">
        <v>93</v>
      </c>
      <c r="C939">
        <v>3408.98</v>
      </c>
      <c r="D939" s="6">
        <v>43944</v>
      </c>
      <c r="E939">
        <f t="shared" si="14"/>
        <v>17</v>
      </c>
    </row>
    <row r="940" spans="1:5" x14ac:dyDescent="0.25">
      <c r="A940">
        <v>939</v>
      </c>
      <c r="B940" t="s">
        <v>337</v>
      </c>
      <c r="C940">
        <v>6591.92</v>
      </c>
      <c r="D940" s="6">
        <v>43971</v>
      </c>
      <c r="E940">
        <f t="shared" si="14"/>
        <v>21</v>
      </c>
    </row>
    <row r="941" spans="1:5" x14ac:dyDescent="0.25">
      <c r="A941">
        <v>940</v>
      </c>
      <c r="B941" t="s">
        <v>335</v>
      </c>
      <c r="C941">
        <v>5704.39</v>
      </c>
      <c r="D941" s="6">
        <v>43986</v>
      </c>
      <c r="E941">
        <f t="shared" si="14"/>
        <v>23</v>
      </c>
    </row>
    <row r="942" spans="1:5" x14ac:dyDescent="0.25">
      <c r="A942">
        <v>941</v>
      </c>
      <c r="B942" t="s">
        <v>284</v>
      </c>
      <c r="C942">
        <v>7212.28</v>
      </c>
      <c r="D942" s="6">
        <v>43899</v>
      </c>
      <c r="E942">
        <f t="shared" si="14"/>
        <v>11</v>
      </c>
    </row>
    <row r="943" spans="1:5" x14ac:dyDescent="0.25">
      <c r="A943">
        <v>942</v>
      </c>
      <c r="B943" t="s">
        <v>260</v>
      </c>
      <c r="C943">
        <v>5744.65</v>
      </c>
      <c r="D943" s="6">
        <v>43969</v>
      </c>
      <c r="E943">
        <f t="shared" si="14"/>
        <v>21</v>
      </c>
    </row>
    <row r="944" spans="1:5" x14ac:dyDescent="0.25">
      <c r="A944">
        <v>943</v>
      </c>
      <c r="B944" t="s">
        <v>178</v>
      </c>
      <c r="C944">
        <v>9780.19</v>
      </c>
      <c r="D944" s="6">
        <v>43941</v>
      </c>
      <c r="E944">
        <f t="shared" si="14"/>
        <v>17</v>
      </c>
    </row>
    <row r="945" spans="1:5" x14ac:dyDescent="0.25">
      <c r="A945">
        <v>944</v>
      </c>
      <c r="B945" t="s">
        <v>312</v>
      </c>
      <c r="C945">
        <v>4583.3500000000004</v>
      </c>
      <c r="D945" s="6">
        <v>43917</v>
      </c>
      <c r="E945">
        <f t="shared" si="14"/>
        <v>13</v>
      </c>
    </row>
    <row r="946" spans="1:5" x14ac:dyDescent="0.25">
      <c r="A946">
        <v>945</v>
      </c>
      <c r="B946" t="s">
        <v>184</v>
      </c>
      <c r="C946">
        <v>7142.24</v>
      </c>
      <c r="D946" s="6">
        <v>43926</v>
      </c>
      <c r="E946">
        <f t="shared" si="14"/>
        <v>15</v>
      </c>
    </row>
    <row r="947" spans="1:5" x14ac:dyDescent="0.25">
      <c r="A947">
        <v>946</v>
      </c>
      <c r="B947" t="s">
        <v>51</v>
      </c>
      <c r="C947">
        <v>8386.9699999999993</v>
      </c>
      <c r="D947" s="6">
        <v>43933</v>
      </c>
      <c r="E947">
        <f t="shared" si="14"/>
        <v>16</v>
      </c>
    </row>
    <row r="948" spans="1:5" x14ac:dyDescent="0.25">
      <c r="A948">
        <v>947</v>
      </c>
      <c r="B948" t="s">
        <v>259</v>
      </c>
      <c r="C948">
        <v>2073.4699999999998</v>
      </c>
      <c r="D948" s="6">
        <v>43909</v>
      </c>
      <c r="E948">
        <f t="shared" si="14"/>
        <v>12</v>
      </c>
    </row>
    <row r="949" spans="1:5" x14ac:dyDescent="0.25">
      <c r="A949">
        <v>948</v>
      </c>
      <c r="B949" t="s">
        <v>231</v>
      </c>
      <c r="C949">
        <v>2633.23</v>
      </c>
      <c r="D949" s="6">
        <v>43991</v>
      </c>
      <c r="E949">
        <f t="shared" si="14"/>
        <v>24</v>
      </c>
    </row>
    <row r="950" spans="1:5" x14ac:dyDescent="0.25">
      <c r="A950">
        <v>949</v>
      </c>
      <c r="B950" t="s">
        <v>263</v>
      </c>
      <c r="C950">
        <v>8460.75</v>
      </c>
      <c r="D950" s="6">
        <v>43910</v>
      </c>
      <c r="E950">
        <f t="shared" si="14"/>
        <v>12</v>
      </c>
    </row>
    <row r="951" spans="1:5" x14ac:dyDescent="0.25">
      <c r="A951">
        <v>950</v>
      </c>
      <c r="B951" t="s">
        <v>114</v>
      </c>
      <c r="C951">
        <v>9453.6</v>
      </c>
      <c r="D951" s="6">
        <v>43989</v>
      </c>
      <c r="E951">
        <f t="shared" si="14"/>
        <v>24</v>
      </c>
    </row>
    <row r="952" spans="1:5" x14ac:dyDescent="0.25">
      <c r="A952">
        <v>951</v>
      </c>
      <c r="B952" t="s">
        <v>369</v>
      </c>
      <c r="C952">
        <v>3611.44</v>
      </c>
      <c r="D952" s="6">
        <v>44011</v>
      </c>
      <c r="E952">
        <f t="shared" si="14"/>
        <v>27</v>
      </c>
    </row>
    <row r="953" spans="1:5" x14ac:dyDescent="0.25">
      <c r="A953">
        <v>952</v>
      </c>
      <c r="B953" t="s">
        <v>141</v>
      </c>
      <c r="C953">
        <v>3147.07</v>
      </c>
      <c r="D953" s="6">
        <v>43968</v>
      </c>
      <c r="E953">
        <f t="shared" si="14"/>
        <v>21</v>
      </c>
    </row>
    <row r="954" spans="1:5" x14ac:dyDescent="0.25">
      <c r="A954">
        <v>953</v>
      </c>
      <c r="B954" t="s">
        <v>104</v>
      </c>
      <c r="C954">
        <v>6079.18</v>
      </c>
      <c r="D954" s="6">
        <v>43964</v>
      </c>
      <c r="E954">
        <f t="shared" si="14"/>
        <v>20</v>
      </c>
    </row>
    <row r="955" spans="1:5" x14ac:dyDescent="0.25">
      <c r="A955">
        <v>954</v>
      </c>
      <c r="B955" t="s">
        <v>296</v>
      </c>
      <c r="C955">
        <v>6636.02</v>
      </c>
      <c r="D955" s="6">
        <v>43921</v>
      </c>
      <c r="E955">
        <f t="shared" si="14"/>
        <v>14</v>
      </c>
    </row>
    <row r="956" spans="1:5" x14ac:dyDescent="0.25">
      <c r="A956">
        <v>955</v>
      </c>
      <c r="B956" t="s">
        <v>380</v>
      </c>
      <c r="C956">
        <v>5600.75</v>
      </c>
      <c r="D956" s="6">
        <v>43916</v>
      </c>
      <c r="E956">
        <f t="shared" si="14"/>
        <v>13</v>
      </c>
    </row>
    <row r="957" spans="1:5" x14ac:dyDescent="0.25">
      <c r="A957">
        <v>956</v>
      </c>
      <c r="B957" t="s">
        <v>180</v>
      </c>
      <c r="C957">
        <v>2051.91</v>
      </c>
      <c r="D957" s="6">
        <v>43982</v>
      </c>
      <c r="E957">
        <f t="shared" si="14"/>
        <v>23</v>
      </c>
    </row>
    <row r="958" spans="1:5" x14ac:dyDescent="0.25">
      <c r="A958">
        <v>957</v>
      </c>
      <c r="B958" t="s">
        <v>231</v>
      </c>
      <c r="C958">
        <v>8889</v>
      </c>
      <c r="D958" s="6">
        <v>43999</v>
      </c>
      <c r="E958">
        <f t="shared" si="14"/>
        <v>25</v>
      </c>
    </row>
    <row r="959" spans="1:5" x14ac:dyDescent="0.25">
      <c r="A959">
        <v>958</v>
      </c>
      <c r="B959" t="s">
        <v>287</v>
      </c>
      <c r="C959">
        <v>4046.71</v>
      </c>
      <c r="D959" s="6">
        <v>43969</v>
      </c>
      <c r="E959">
        <f t="shared" si="14"/>
        <v>21</v>
      </c>
    </row>
    <row r="960" spans="1:5" x14ac:dyDescent="0.25">
      <c r="A960">
        <v>959</v>
      </c>
      <c r="B960" t="s">
        <v>306</v>
      </c>
      <c r="C960">
        <v>8959.44</v>
      </c>
      <c r="D960" s="6">
        <v>43914</v>
      </c>
      <c r="E960">
        <f t="shared" si="14"/>
        <v>13</v>
      </c>
    </row>
    <row r="961" spans="1:5" x14ac:dyDescent="0.25">
      <c r="A961">
        <v>960</v>
      </c>
      <c r="B961" t="s">
        <v>129</v>
      </c>
      <c r="C961">
        <v>6332.12</v>
      </c>
      <c r="D961" s="6">
        <v>44002</v>
      </c>
      <c r="E961">
        <f t="shared" si="14"/>
        <v>25</v>
      </c>
    </row>
    <row r="962" spans="1:5" x14ac:dyDescent="0.25">
      <c r="A962">
        <v>961</v>
      </c>
      <c r="B962" t="s">
        <v>139</v>
      </c>
      <c r="C962">
        <v>9583.7000000000007</v>
      </c>
      <c r="D962" s="6">
        <v>44011</v>
      </c>
      <c r="E962">
        <f t="shared" si="14"/>
        <v>27</v>
      </c>
    </row>
    <row r="963" spans="1:5" x14ac:dyDescent="0.25">
      <c r="A963">
        <v>962</v>
      </c>
      <c r="B963" t="s">
        <v>390</v>
      </c>
      <c r="C963">
        <v>4610.05</v>
      </c>
      <c r="D963" s="6">
        <v>43937</v>
      </c>
      <c r="E963">
        <f t="shared" ref="E963:E1001" si="15">WEEKNUM(D963)</f>
        <v>16</v>
      </c>
    </row>
    <row r="964" spans="1:5" x14ac:dyDescent="0.25">
      <c r="A964">
        <v>963</v>
      </c>
      <c r="B964" t="s">
        <v>221</v>
      </c>
      <c r="C964">
        <v>8793.06</v>
      </c>
      <c r="D964" s="6">
        <v>43906</v>
      </c>
      <c r="E964">
        <f t="shared" si="15"/>
        <v>12</v>
      </c>
    </row>
    <row r="965" spans="1:5" x14ac:dyDescent="0.25">
      <c r="A965">
        <v>964</v>
      </c>
      <c r="B965" t="s">
        <v>68</v>
      </c>
      <c r="C965">
        <v>5517.49</v>
      </c>
      <c r="D965" s="6">
        <v>44006</v>
      </c>
      <c r="E965">
        <f t="shared" si="15"/>
        <v>26</v>
      </c>
    </row>
    <row r="966" spans="1:5" x14ac:dyDescent="0.25">
      <c r="A966">
        <v>965</v>
      </c>
      <c r="B966" t="s">
        <v>72</v>
      </c>
      <c r="C966">
        <v>7727.13</v>
      </c>
      <c r="D966" s="6">
        <v>44005</v>
      </c>
      <c r="E966">
        <f t="shared" si="15"/>
        <v>26</v>
      </c>
    </row>
    <row r="967" spans="1:5" x14ac:dyDescent="0.25">
      <c r="A967">
        <v>966</v>
      </c>
      <c r="B967" t="s">
        <v>74</v>
      </c>
      <c r="C967">
        <v>6933.06</v>
      </c>
      <c r="D967" s="6">
        <v>43913</v>
      </c>
      <c r="E967">
        <f t="shared" si="15"/>
        <v>13</v>
      </c>
    </row>
    <row r="968" spans="1:5" x14ac:dyDescent="0.25">
      <c r="A968">
        <v>967</v>
      </c>
      <c r="B968" t="s">
        <v>208</v>
      </c>
      <c r="C968">
        <v>3793.49</v>
      </c>
      <c r="D968" s="6">
        <v>43897</v>
      </c>
      <c r="E968">
        <f t="shared" si="15"/>
        <v>10</v>
      </c>
    </row>
    <row r="969" spans="1:5" x14ac:dyDescent="0.25">
      <c r="A969">
        <v>968</v>
      </c>
      <c r="B969" t="s">
        <v>371</v>
      </c>
      <c r="C969">
        <v>8350.0400000000009</v>
      </c>
      <c r="D969" s="6">
        <v>43942</v>
      </c>
      <c r="E969">
        <f t="shared" si="15"/>
        <v>17</v>
      </c>
    </row>
    <row r="970" spans="1:5" x14ac:dyDescent="0.25">
      <c r="A970">
        <v>969</v>
      </c>
      <c r="B970" t="s">
        <v>252</v>
      </c>
      <c r="C970">
        <v>3161.88</v>
      </c>
      <c r="D970" s="6">
        <v>43907</v>
      </c>
      <c r="E970">
        <f t="shared" si="15"/>
        <v>12</v>
      </c>
    </row>
    <row r="971" spans="1:5" x14ac:dyDescent="0.25">
      <c r="A971">
        <v>970</v>
      </c>
      <c r="B971" t="s">
        <v>182</v>
      </c>
      <c r="C971">
        <v>7568.03</v>
      </c>
      <c r="D971" s="6">
        <v>43900</v>
      </c>
      <c r="E971">
        <f t="shared" si="15"/>
        <v>11</v>
      </c>
    </row>
    <row r="972" spans="1:5" x14ac:dyDescent="0.25">
      <c r="A972">
        <v>971</v>
      </c>
      <c r="B972" t="s">
        <v>214</v>
      </c>
      <c r="C972">
        <v>8534.5300000000007</v>
      </c>
      <c r="D972" s="6">
        <v>43943</v>
      </c>
      <c r="E972">
        <f t="shared" si="15"/>
        <v>17</v>
      </c>
    </row>
    <row r="973" spans="1:5" x14ac:dyDescent="0.25">
      <c r="A973">
        <v>972</v>
      </c>
      <c r="B973" t="s">
        <v>69</v>
      </c>
      <c r="C973">
        <v>5164.13</v>
      </c>
      <c r="D973" s="6">
        <v>43982</v>
      </c>
      <c r="E973">
        <f t="shared" si="15"/>
        <v>23</v>
      </c>
    </row>
    <row r="974" spans="1:5" x14ac:dyDescent="0.25">
      <c r="A974">
        <v>973</v>
      </c>
      <c r="B974" t="s">
        <v>231</v>
      </c>
      <c r="C974">
        <v>2887.55</v>
      </c>
      <c r="D974" s="6">
        <v>43983</v>
      </c>
      <c r="E974">
        <f t="shared" si="15"/>
        <v>23</v>
      </c>
    </row>
    <row r="975" spans="1:5" x14ac:dyDescent="0.25">
      <c r="A975">
        <v>974</v>
      </c>
      <c r="B975" t="s">
        <v>258</v>
      </c>
      <c r="C975">
        <v>8561.51</v>
      </c>
      <c r="D975" s="6">
        <v>43977</v>
      </c>
      <c r="E975">
        <f t="shared" si="15"/>
        <v>22</v>
      </c>
    </row>
    <row r="976" spans="1:5" x14ac:dyDescent="0.25">
      <c r="A976">
        <v>975</v>
      </c>
      <c r="B976" t="s">
        <v>395</v>
      </c>
      <c r="C976">
        <v>8871.09</v>
      </c>
      <c r="D976" s="6">
        <v>43929</v>
      </c>
      <c r="E976">
        <f t="shared" si="15"/>
        <v>15</v>
      </c>
    </row>
    <row r="977" spans="1:5" x14ac:dyDescent="0.25">
      <c r="A977">
        <v>976</v>
      </c>
      <c r="B977" t="s">
        <v>119</v>
      </c>
      <c r="C977">
        <v>3323.94</v>
      </c>
      <c r="D977" s="6">
        <v>43902</v>
      </c>
      <c r="E977">
        <f t="shared" si="15"/>
        <v>11</v>
      </c>
    </row>
    <row r="978" spans="1:5" x14ac:dyDescent="0.25">
      <c r="A978">
        <v>977</v>
      </c>
      <c r="B978" t="s">
        <v>64</v>
      </c>
      <c r="C978">
        <v>1928.98</v>
      </c>
      <c r="D978" s="6">
        <v>43960</v>
      </c>
      <c r="E978">
        <f t="shared" si="15"/>
        <v>19</v>
      </c>
    </row>
    <row r="979" spans="1:5" x14ac:dyDescent="0.25">
      <c r="A979">
        <v>978</v>
      </c>
      <c r="B979" t="s">
        <v>236</v>
      </c>
      <c r="C979">
        <v>9335.1299999999992</v>
      </c>
      <c r="D979" s="6">
        <v>43959</v>
      </c>
      <c r="E979">
        <f t="shared" si="15"/>
        <v>19</v>
      </c>
    </row>
    <row r="980" spans="1:5" x14ac:dyDescent="0.25">
      <c r="A980">
        <v>979</v>
      </c>
      <c r="B980" t="s">
        <v>343</v>
      </c>
      <c r="C980">
        <v>9923.4500000000007</v>
      </c>
      <c r="D980" s="6">
        <v>43918</v>
      </c>
      <c r="E980">
        <f t="shared" si="15"/>
        <v>13</v>
      </c>
    </row>
    <row r="981" spans="1:5" x14ac:dyDescent="0.25">
      <c r="A981">
        <v>980</v>
      </c>
      <c r="B981" t="s">
        <v>88</v>
      </c>
      <c r="C981">
        <v>8799.49</v>
      </c>
      <c r="D981" s="6">
        <v>43917</v>
      </c>
      <c r="E981">
        <f t="shared" si="15"/>
        <v>13</v>
      </c>
    </row>
    <row r="982" spans="1:5" x14ac:dyDescent="0.25">
      <c r="A982">
        <v>981</v>
      </c>
      <c r="B982" t="s">
        <v>152</v>
      </c>
      <c r="C982">
        <v>9550.5499999999993</v>
      </c>
      <c r="D982" s="6">
        <v>43932</v>
      </c>
      <c r="E982">
        <f t="shared" si="15"/>
        <v>15</v>
      </c>
    </row>
    <row r="983" spans="1:5" x14ac:dyDescent="0.25">
      <c r="A983">
        <v>982</v>
      </c>
      <c r="B983" t="s">
        <v>291</v>
      </c>
      <c r="C983">
        <v>7049.13</v>
      </c>
      <c r="D983" s="6">
        <v>43951</v>
      </c>
      <c r="E983">
        <f t="shared" si="15"/>
        <v>18</v>
      </c>
    </row>
    <row r="984" spans="1:5" x14ac:dyDescent="0.25">
      <c r="A984">
        <v>983</v>
      </c>
      <c r="B984" t="s">
        <v>184</v>
      </c>
      <c r="C984">
        <v>8407.4</v>
      </c>
      <c r="D984" s="6">
        <v>43923</v>
      </c>
      <c r="E984">
        <f t="shared" si="15"/>
        <v>14</v>
      </c>
    </row>
    <row r="985" spans="1:5" x14ac:dyDescent="0.25">
      <c r="A985">
        <v>984</v>
      </c>
      <c r="B985" t="s">
        <v>213</v>
      </c>
      <c r="C985">
        <v>1871.73</v>
      </c>
      <c r="D985" s="6">
        <v>43993</v>
      </c>
      <c r="E985">
        <f t="shared" si="15"/>
        <v>24</v>
      </c>
    </row>
    <row r="986" spans="1:5" x14ac:dyDescent="0.25">
      <c r="A986">
        <v>985</v>
      </c>
      <c r="B986" t="s">
        <v>283</v>
      </c>
      <c r="C986">
        <v>9701.2099999999991</v>
      </c>
      <c r="D986" s="6">
        <v>43972</v>
      </c>
      <c r="E986">
        <f t="shared" si="15"/>
        <v>21</v>
      </c>
    </row>
    <row r="987" spans="1:5" x14ac:dyDescent="0.25">
      <c r="A987">
        <v>986</v>
      </c>
      <c r="B987" t="s">
        <v>259</v>
      </c>
      <c r="C987">
        <v>2287.5100000000002</v>
      </c>
      <c r="D987" s="6">
        <v>43893</v>
      </c>
      <c r="E987">
        <f t="shared" si="15"/>
        <v>10</v>
      </c>
    </row>
    <row r="988" spans="1:5" x14ac:dyDescent="0.25">
      <c r="A988">
        <v>987</v>
      </c>
      <c r="B988" t="s">
        <v>383</v>
      </c>
      <c r="C988">
        <v>2452.21</v>
      </c>
      <c r="D988" s="6">
        <v>43932</v>
      </c>
      <c r="E988">
        <f t="shared" si="15"/>
        <v>15</v>
      </c>
    </row>
    <row r="989" spans="1:5" x14ac:dyDescent="0.25">
      <c r="A989">
        <v>988</v>
      </c>
      <c r="B989" t="s">
        <v>164</v>
      </c>
      <c r="C989">
        <v>6521.35</v>
      </c>
      <c r="D989" s="6">
        <v>43968</v>
      </c>
      <c r="E989">
        <f t="shared" si="15"/>
        <v>21</v>
      </c>
    </row>
    <row r="990" spans="1:5" x14ac:dyDescent="0.25">
      <c r="A990">
        <v>989</v>
      </c>
      <c r="B990" t="s">
        <v>115</v>
      </c>
      <c r="C990">
        <v>3321.35</v>
      </c>
      <c r="D990" s="6">
        <v>43990</v>
      </c>
      <c r="E990">
        <f t="shared" si="15"/>
        <v>24</v>
      </c>
    </row>
    <row r="991" spans="1:5" x14ac:dyDescent="0.25">
      <c r="A991">
        <v>990</v>
      </c>
      <c r="B991" t="s">
        <v>115</v>
      </c>
      <c r="C991">
        <v>2786.17</v>
      </c>
      <c r="D991" s="6">
        <v>43914</v>
      </c>
      <c r="E991">
        <f t="shared" si="15"/>
        <v>13</v>
      </c>
    </row>
    <row r="992" spans="1:5" x14ac:dyDescent="0.25">
      <c r="A992">
        <v>991</v>
      </c>
      <c r="B992" t="s">
        <v>136</v>
      </c>
      <c r="C992">
        <v>3398.28</v>
      </c>
      <c r="D992" s="6">
        <v>43913</v>
      </c>
      <c r="E992">
        <f t="shared" si="15"/>
        <v>13</v>
      </c>
    </row>
    <row r="993" spans="1:5" x14ac:dyDescent="0.25">
      <c r="A993">
        <v>992</v>
      </c>
      <c r="B993" t="s">
        <v>176</v>
      </c>
      <c r="C993">
        <v>9645.48</v>
      </c>
      <c r="D993" s="6">
        <v>43975</v>
      </c>
      <c r="E993">
        <f t="shared" si="15"/>
        <v>22</v>
      </c>
    </row>
    <row r="994" spans="1:5" x14ac:dyDescent="0.25">
      <c r="A994">
        <v>993</v>
      </c>
      <c r="B994" t="s">
        <v>142</v>
      </c>
      <c r="C994">
        <v>5312.88</v>
      </c>
      <c r="D994" s="6">
        <v>43919</v>
      </c>
      <c r="E994">
        <f t="shared" si="15"/>
        <v>14</v>
      </c>
    </row>
    <row r="995" spans="1:5" x14ac:dyDescent="0.25">
      <c r="A995">
        <v>994</v>
      </c>
      <c r="B995" t="s">
        <v>375</v>
      </c>
      <c r="C995">
        <v>7472.02</v>
      </c>
      <c r="D995" s="6">
        <v>43911</v>
      </c>
      <c r="E995">
        <f t="shared" si="15"/>
        <v>12</v>
      </c>
    </row>
    <row r="996" spans="1:5" x14ac:dyDescent="0.25">
      <c r="A996">
        <v>995</v>
      </c>
      <c r="B996" t="s">
        <v>371</v>
      </c>
      <c r="C996">
        <v>2733.7</v>
      </c>
      <c r="D996" s="6">
        <v>43909</v>
      </c>
      <c r="E996">
        <f t="shared" si="15"/>
        <v>12</v>
      </c>
    </row>
    <row r="997" spans="1:5" x14ac:dyDescent="0.25">
      <c r="A997">
        <v>996</v>
      </c>
      <c r="B997" t="s">
        <v>382</v>
      </c>
      <c r="C997">
        <v>8632.5</v>
      </c>
      <c r="D997" s="6">
        <v>43956</v>
      </c>
      <c r="E997">
        <f t="shared" si="15"/>
        <v>19</v>
      </c>
    </row>
    <row r="998" spans="1:5" x14ac:dyDescent="0.25">
      <c r="A998">
        <v>997</v>
      </c>
      <c r="B998" t="s">
        <v>234</v>
      </c>
      <c r="C998">
        <v>8458.89</v>
      </c>
      <c r="D998" s="6">
        <v>43899</v>
      </c>
      <c r="E998">
        <f t="shared" si="15"/>
        <v>11</v>
      </c>
    </row>
    <row r="999" spans="1:5" x14ac:dyDescent="0.25">
      <c r="A999">
        <v>998</v>
      </c>
      <c r="B999" t="s">
        <v>149</v>
      </c>
      <c r="C999">
        <v>8718.69</v>
      </c>
      <c r="D999" s="6">
        <v>43905</v>
      </c>
      <c r="E999">
        <f t="shared" si="15"/>
        <v>12</v>
      </c>
    </row>
    <row r="1000" spans="1:5" x14ac:dyDescent="0.25">
      <c r="A1000">
        <v>999</v>
      </c>
      <c r="B1000" t="s">
        <v>187</v>
      </c>
      <c r="C1000">
        <v>6626.77</v>
      </c>
      <c r="D1000" s="6">
        <v>43907</v>
      </c>
      <c r="E1000">
        <f t="shared" si="15"/>
        <v>12</v>
      </c>
    </row>
    <row r="1001" spans="1:5" x14ac:dyDescent="0.25">
      <c r="A1001">
        <v>1000</v>
      </c>
      <c r="B1001" t="s">
        <v>146</v>
      </c>
      <c r="C1001">
        <v>2775.74</v>
      </c>
      <c r="D1001" s="6">
        <v>43957</v>
      </c>
      <c r="E1001">
        <f t="shared" si="15"/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WC-Analysis</vt:lpstr>
      <vt:lpstr>Receivables</vt:lpstr>
      <vt:lpstr>Payables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Dobromir.Dikov</dc:creator>
  <cp:lastModifiedBy>Dobromir.Dikov</cp:lastModifiedBy>
  <dcterms:created xsi:type="dcterms:W3CDTF">2020-02-21T05:34:10Z</dcterms:created>
  <dcterms:modified xsi:type="dcterms:W3CDTF">2020-02-21T06:05:27Z</dcterms:modified>
</cp:coreProperties>
</file>